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/>
  <mc:AlternateContent xmlns:mc="http://schemas.openxmlformats.org/markup-compatibility/2006">
    <mc:Choice Requires="x15">
      <x15ac:absPath xmlns:x15ac="http://schemas.microsoft.com/office/spreadsheetml/2010/11/ac" url="https://armyeitaas-my.sharepoint-mil.us/personal/katherin_m_spahn_civ_army_mil/Documents/Desktop/"/>
    </mc:Choice>
  </mc:AlternateContent>
  <xr:revisionPtr revIDLastSave="0" documentId="8_{195E278E-3A78-45A2-A3D8-A6FBFC4E3F3B}" xr6:coauthVersionLast="47" xr6:coauthVersionMax="47" xr10:uidLastSave="{00000000-0000-0000-0000-000000000000}"/>
  <bookViews>
    <workbookView xWindow="-120" yWindow="90" windowWidth="29040" windowHeight="15510" xr2:uid="{00000000-000D-0000-FFFF-FFFF00000000}"/>
  </bookViews>
  <sheets>
    <sheet name="QR Code" sheetId="4" r:id="rId1"/>
  </sheets>
  <externalReferences>
    <externalReference r:id="rId2"/>
  </externalReferences>
  <definedNames>
    <definedName name="ActualNumberOfPayments" localSheetId="0">IFERROR(IF('QR Code'!LoanIsGood,IF('QR Code'!PaymentsPerYear=1,1,MATCH(0.01,'QR Code'!End_Bal,-1)+1)),"")</definedName>
    <definedName name="ActualNumberOfPayments">IFERROR(IF(LoanIsGood,IF(PaymentsPerYear=1,1,MATCH(0.01,End_Bal,-1)+1)),"")</definedName>
    <definedName name="ColumnTitle1" localSheetId="0">[1]!PaymentSchedule[[#Headers],[PMT NO]]</definedName>
    <definedName name="ColumnTitle1">#REF!</definedName>
    <definedName name="End_Bal" localSheetId="0">[1]!PaymentSchedule[ENDING BALANCE]</definedName>
    <definedName name="End_Bal">#REF!</definedName>
    <definedName name="ExtraPayments" localSheetId="0">'[1]Loan Schedule'!$E$9</definedName>
    <definedName name="ExtraPayments">#REF!</definedName>
    <definedName name="InterestRate" localSheetId="0">'[1]Loan Schedule'!$E$4</definedName>
    <definedName name="InterestRate">#REF!</definedName>
    <definedName name="LastCol" localSheetId="0">MATCH(REPT("z",255),'[1]Loan Schedule'!$11:$11)</definedName>
    <definedName name="LastCol">MATCH(REPT("z",255),#REF!)</definedName>
    <definedName name="LastRow" localSheetId="0">MATCH(9.99E+307,'[1]Loan Schedule'!$B:$B)</definedName>
    <definedName name="LastRow">MATCH(9.99E+307,#REF!)</definedName>
    <definedName name="LenderName">#REF!</definedName>
    <definedName name="LoanAmount" localSheetId="0">'[1]Loan Schedule'!$E$3</definedName>
    <definedName name="LoanAmount">#REF!</definedName>
    <definedName name="LoanIsGood" localSheetId="0">('[1]Loan Schedule'!$E$3*'[1]Loan Schedule'!$E$4*'[1]Loan Schedule'!$E$5*'[1]Loan Schedule'!$E$7)&gt;0</definedName>
    <definedName name="LoanIsGood">(#REF!*#REF!*#REF!*#REF!)&gt;0</definedName>
    <definedName name="LoanPeriod" localSheetId="0">'[1]Loan Schedule'!$E$5</definedName>
    <definedName name="LoanPeriod">#REF!</definedName>
    <definedName name="LoanStartDate" localSheetId="0">'[1]Loan Schedule'!$E$7</definedName>
    <definedName name="LoanStartDate">#REF!</definedName>
    <definedName name="PaymentsPerYear" localSheetId="0">'[1]Loan Schedule'!$E$6</definedName>
    <definedName name="PaymentsPerYear">#REF!</definedName>
    <definedName name="_xlnm.Print_Area" localSheetId="0">'QR Code'!$A$1:$L$105</definedName>
    <definedName name="PrintArea_SET" localSheetId="0">OFFSET('[1]Loan Schedule'!$B$1,,,'QR Code'!LastRow,'QR Code'!LastCol)</definedName>
    <definedName name="PrintArea_SET">OFFSET(#REF!,,,LastRow,LastCol)</definedName>
    <definedName name="RowTitleRegion1..E9">#REF!</definedName>
    <definedName name="RowTitleRegion2..I7">#REF!</definedName>
    <definedName name="RowTitleRegion3..E9">#REF!</definedName>
    <definedName name="RowTitleRegion4..H9">#REF!</definedName>
    <definedName name="ScheduledNumberOfPayments" localSheetId="0">'[1]Loan Schedule'!$I$4</definedName>
    <definedName name="ScheduledNumberOfPayments">#REF!</definedName>
    <definedName name="ScheduledPayment" localSheetId="0">'[1]Loan Schedule'!$I$3</definedName>
    <definedName name="ScheduledPayment">#REF!</definedName>
    <definedName name="TotalEarlyPayments" localSheetId="0">SUM([1]!PaymentSchedule[EXTRA PAYMENT])</definedName>
    <definedName name="TotalEarlyPayments">SUM(#REF!)</definedName>
    <definedName name="TotalInterest" localSheetId="0">SUM([1]!PaymentSchedule[INTEREST])</definedName>
    <definedName name="TotalInterest">SUM(#REF!)</definedName>
    <definedName name="valuevx">42.314159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3" i="4" l="1"/>
  <c r="I92" i="4"/>
  <c r="I91" i="4"/>
  <c r="K82" i="4"/>
  <c r="I82" i="4"/>
  <c r="F82" i="4"/>
  <c r="O81" i="4"/>
  <c r="P81" i="4" s="1"/>
  <c r="M81" i="4"/>
  <c r="N81" i="4" s="1"/>
  <c r="O80" i="4"/>
  <c r="P80" i="4" s="1"/>
  <c r="M80" i="4"/>
  <c r="N80" i="4" s="1"/>
  <c r="O79" i="4"/>
  <c r="P79" i="4" s="1"/>
  <c r="M79" i="4"/>
  <c r="N79" i="4" s="1"/>
  <c r="O78" i="4"/>
  <c r="P78" i="4" s="1"/>
  <c r="M78" i="4"/>
  <c r="N78" i="4" s="1"/>
  <c r="O77" i="4"/>
  <c r="P77" i="4" s="1"/>
  <c r="M77" i="4"/>
  <c r="N77" i="4" s="1"/>
  <c r="O76" i="4"/>
  <c r="P76" i="4" s="1"/>
  <c r="M76" i="4"/>
  <c r="N76" i="4" s="1"/>
  <c r="O75" i="4"/>
  <c r="P75" i="4" s="1"/>
  <c r="M75" i="4"/>
  <c r="N75" i="4" s="1"/>
  <c r="O74" i="4"/>
  <c r="P74" i="4" s="1"/>
  <c r="M74" i="4"/>
  <c r="N74" i="4" s="1"/>
  <c r="O73" i="4"/>
  <c r="P73" i="4" s="1"/>
  <c r="M73" i="4"/>
  <c r="N73" i="4" s="1"/>
  <c r="O72" i="4"/>
  <c r="P72" i="4" s="1"/>
  <c r="M72" i="4"/>
  <c r="N72" i="4" s="1"/>
  <c r="O71" i="4"/>
  <c r="P71" i="4" s="1"/>
  <c r="M71" i="4"/>
  <c r="N71" i="4" s="1"/>
  <c r="O70" i="4"/>
  <c r="M70" i="4"/>
  <c r="K67" i="4"/>
  <c r="I67" i="4"/>
  <c r="K60" i="4"/>
  <c r="I60" i="4"/>
  <c r="K54" i="4"/>
  <c r="I54" i="4"/>
  <c r="K48" i="4"/>
  <c r="I48" i="4"/>
  <c r="K39" i="4"/>
  <c r="I39" i="4"/>
  <c r="K33" i="4"/>
  <c r="I33" i="4"/>
  <c r="K28" i="4"/>
  <c r="I28" i="4"/>
  <c r="I16" i="4"/>
  <c r="D15" i="4"/>
  <c r="D13" i="4"/>
  <c r="D16" i="4" l="1"/>
  <c r="I84" i="4" s="1"/>
  <c r="K61" i="4"/>
  <c r="O82" i="4"/>
  <c r="K85" i="4"/>
  <c r="M82" i="4"/>
  <c r="I85" i="4"/>
  <c r="N70" i="4"/>
  <c r="N82" i="4" s="1"/>
  <c r="P70" i="4"/>
  <c r="P82" i="4" s="1"/>
  <c r="I61" i="4"/>
  <c r="L16" i="4" l="1"/>
  <c r="K84" i="4" s="1"/>
  <c r="D88" i="4"/>
  <c r="D89" i="4"/>
  <c r="E101" i="4"/>
  <c r="E96" i="4"/>
  <c r="E91" i="4"/>
  <c r="F88" i="4"/>
  <c r="F89" i="4"/>
  <c r="G96" i="4" l="1"/>
  <c r="G101" i="4"/>
  <c r="G91" i="4"/>
</calcChain>
</file>

<file path=xl/sharedStrings.xml><?xml version="1.0" encoding="utf-8"?>
<sst xmlns="http://schemas.openxmlformats.org/spreadsheetml/2006/main" count="107" uniqueCount="98">
  <si>
    <t>Client Name:</t>
  </si>
  <si>
    <t>Unit:</t>
  </si>
  <si>
    <t>Fort Bragg Financial Readiness Program (910) 396-2507</t>
  </si>
  <si>
    <t>Pay and Entitlements</t>
  </si>
  <si>
    <t>Deductions</t>
  </si>
  <si>
    <t>Base Pay</t>
  </si>
  <si>
    <t xml:space="preserve">Federal - </t>
  </si>
  <si>
    <t>Ideal Budget</t>
  </si>
  <si>
    <t>BAS</t>
  </si>
  <si>
    <t>FICA-Social Security</t>
  </si>
  <si>
    <t>Breakdown</t>
  </si>
  <si>
    <t xml:space="preserve">BAH </t>
  </si>
  <si>
    <t>FICA-Medicare</t>
  </si>
  <si>
    <t>Parachute Pay</t>
  </si>
  <si>
    <t>SGLI</t>
  </si>
  <si>
    <t>Special Pay</t>
  </si>
  <si>
    <t>State Taxes -</t>
  </si>
  <si>
    <t>Spouse's Pay</t>
  </si>
  <si>
    <t>AFRH</t>
  </si>
  <si>
    <t>Total Pay</t>
  </si>
  <si>
    <t>SGLI Family/Spouse</t>
  </si>
  <si>
    <t>MGIB</t>
  </si>
  <si>
    <t>Subtract deductions</t>
  </si>
  <si>
    <t>Meal Deduction</t>
  </si>
  <si>
    <t>Projected Pay</t>
  </si>
  <si>
    <t>Total Net Pay</t>
  </si>
  <si>
    <t>Total Deductions</t>
  </si>
  <si>
    <t>Pay change notes</t>
  </si>
  <si>
    <t>Amount of Change</t>
  </si>
  <si>
    <t>Expenses</t>
  </si>
  <si>
    <t>Current</t>
  </si>
  <si>
    <t>Projected</t>
  </si>
  <si>
    <t>Housing</t>
  </si>
  <si>
    <t>Rent/Mortgage</t>
  </si>
  <si>
    <t>Insurance (if not escrowed)</t>
  </si>
  <si>
    <t>Utilities (i.e. electricity, water, gas, trash)</t>
  </si>
  <si>
    <t>Internet/Wifi/Cable</t>
  </si>
  <si>
    <t xml:space="preserve">Cell phone - </t>
  </si>
  <si>
    <t>Other expenses (i.e. fence rental, security system, HOA)</t>
  </si>
  <si>
    <t>Total housing expenses</t>
  </si>
  <si>
    <t>Food</t>
  </si>
  <si>
    <t xml:space="preserve">Groceries and Household supplies </t>
  </si>
  <si>
    <t>Meals out (lunches, vending machines, school lunches)</t>
  </si>
  <si>
    <t>Other household expenses (alcohol, tobacco, vape)</t>
  </si>
  <si>
    <t>Total food expenses</t>
  </si>
  <si>
    <t>Vehicle</t>
  </si>
  <si>
    <t xml:space="preserve">Fuel for vehicle </t>
  </si>
  <si>
    <t>Vehicle maintenance</t>
  </si>
  <si>
    <t xml:space="preserve">Vehicle insurance - </t>
  </si>
  <si>
    <t>Other transportation expenses (i.e. Uber, Registration)</t>
  </si>
  <si>
    <t>Total vehicle expenses</t>
  </si>
  <si>
    <t>Personal and Family</t>
  </si>
  <si>
    <t>Personal Care (barber or salon)</t>
  </si>
  <si>
    <r>
      <t>Subscriptions</t>
    </r>
    <r>
      <rPr>
        <sz val="8"/>
        <color theme="1"/>
        <rFont val="Arial"/>
        <family val="2"/>
      </rPr>
      <t xml:space="preserve"> (Apple, Amazon, Gym)</t>
    </r>
    <r>
      <rPr>
        <sz val="12"/>
        <color theme="1"/>
        <rFont val="Arial"/>
        <family val="2"/>
      </rPr>
      <t xml:space="preserve"> / Entertainment </t>
    </r>
    <r>
      <rPr>
        <sz val="8"/>
        <color theme="1"/>
        <rFont val="Arial"/>
        <family val="2"/>
      </rPr>
      <t>(Movies, Baseball)</t>
    </r>
  </si>
  <si>
    <t>Daycare, Before/After Care, Child/Spousal Support</t>
  </si>
  <si>
    <t>Lessons (Dance, Gymnastics), Games/Toys</t>
  </si>
  <si>
    <t>Gifts/Money given to family members</t>
  </si>
  <si>
    <t>Uniforms, clothing and shoes</t>
  </si>
  <si>
    <t>Laundry Facilities / Other / Pet Care</t>
  </si>
  <si>
    <t>Total personal and family expenses</t>
  </si>
  <si>
    <t>Health</t>
  </si>
  <si>
    <t>Medicine (over the counter meds)</t>
  </si>
  <si>
    <t>Dental/vision co-pays</t>
  </si>
  <si>
    <t>Vitamin supplements (i.e. protein shakes)</t>
  </si>
  <si>
    <t>Total health expenses</t>
  </si>
  <si>
    <t>Other</t>
  </si>
  <si>
    <t>School costs (i.e. supplies, tuition, school clothes)</t>
  </si>
  <si>
    <t>Donations (i.e. charity, tithing, etc.)</t>
  </si>
  <si>
    <t>Other expenses (i.e. leave or travel)</t>
  </si>
  <si>
    <t>Banking expenses (i.e. ATM fees, overdrafts)</t>
  </si>
  <si>
    <t>Total other expenses</t>
  </si>
  <si>
    <r>
      <t>Total Living Expenses</t>
    </r>
    <r>
      <rPr>
        <b/>
        <sz val="10"/>
        <color indexed="8"/>
        <rFont val="Arial"/>
        <family val="2"/>
      </rPr>
      <t xml:space="preserve"> (without Financial and Creditors)</t>
    </r>
  </si>
  <si>
    <t>Financial</t>
  </si>
  <si>
    <t xml:space="preserve">Savings                                                 </t>
  </si>
  <si>
    <t xml:space="preserve"> Balance: </t>
  </si>
  <si>
    <t>Traditional - TSP</t>
  </si>
  <si>
    <t xml:space="preserve">Roth- TSP </t>
  </si>
  <si>
    <t>Other Investments / Life Insurance / IRA / Brokerage</t>
  </si>
  <si>
    <t>Total financial expenses</t>
  </si>
  <si>
    <t>Creditor/Debt Accounts</t>
  </si>
  <si>
    <t>Creditor</t>
  </si>
  <si>
    <t>Balance</t>
  </si>
  <si>
    <t>% Rate</t>
  </si>
  <si>
    <t>Monthly</t>
  </si>
  <si>
    <t># of 
Pmt. Left</t>
  </si>
  <si>
    <t>Total to Pay</t>
  </si>
  <si>
    <t>Total credit account expenses</t>
  </si>
  <si>
    <t>Net Pay (amount from the front of this form)</t>
  </si>
  <si>
    <t>Total amount of monthly expenses</t>
  </si>
  <si>
    <t xml:space="preserve">Schedule One-on-One Apt. 
or Register for Financial Class </t>
  </si>
  <si>
    <t>Budget surplus:</t>
  </si>
  <si>
    <t>Budget deficit: -</t>
  </si>
  <si>
    <t>Living Expense Ratio:</t>
  </si>
  <si>
    <t>Example:(Living Expenses) $800 ÷ (NetPay) $4000 = .20 or 20%</t>
  </si>
  <si>
    <t>Savings and            Investment Ratio:</t>
  </si>
  <si>
    <t>Example:(Investment) $400 ÷ (NetPay) $4000 = .10 or 10%</t>
  </si>
  <si>
    <t>Debt to Income                     Ratio:</t>
  </si>
  <si>
    <t>Example:(Credit Accounts) $800 ÷ (NetPay) $4000 = .20 or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</si>
</sst>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</numFmts>
  <fonts count="4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i/>
      <sz val="16"/>
      <color theme="1"/>
      <name val="Arial"/>
      <family val="2"/>
    </font>
    <font>
      <b/>
      <sz val="10"/>
      <color theme="1"/>
      <name val="Courier New"/>
      <family val="3"/>
    </font>
    <font>
      <b/>
      <sz val="16"/>
      <color theme="1"/>
      <name val="Arial Black"/>
      <family val="2"/>
    </font>
    <font>
      <u/>
      <sz val="10"/>
      <color indexed="12"/>
      <name val="Arial"/>
      <family val="2"/>
    </font>
    <font>
      <u/>
      <sz val="12"/>
      <color theme="1"/>
      <name val="Arial"/>
      <family val="2"/>
    </font>
    <font>
      <b/>
      <i/>
      <sz val="16"/>
      <color theme="1" tint="0.34998626667073579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  <scheme val="minor"/>
    </font>
    <font>
      <b/>
      <sz val="12"/>
      <color theme="1"/>
      <name val="Courier New"/>
      <family val="3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name val="Courier New"/>
      <family val="3"/>
    </font>
    <font>
      <b/>
      <sz val="16"/>
      <color theme="1" tint="0.34998626667073579"/>
      <name val="Arial Black"/>
      <family val="2"/>
    </font>
    <font>
      <b/>
      <sz val="11"/>
      <color theme="1"/>
      <name val="Arial"/>
      <family val="2"/>
    </font>
    <font>
      <b/>
      <sz val="11"/>
      <name val="Bradley Hand ITC"/>
      <family val="4"/>
    </font>
    <font>
      <sz val="11"/>
      <name val="Arial"/>
      <family val="2"/>
    </font>
    <font>
      <sz val="12"/>
      <color theme="1" tint="0.34998626667073579"/>
      <name val="Arial Black"/>
      <family val="2"/>
    </font>
    <font>
      <b/>
      <sz val="10"/>
      <color indexed="8"/>
      <name val="Arial"/>
      <family val="2"/>
    </font>
    <font>
      <i/>
      <sz val="12"/>
      <color theme="1"/>
      <name val="Arial"/>
      <family val="2"/>
    </font>
    <font>
      <b/>
      <i/>
      <sz val="12"/>
      <color theme="1" tint="0.249977111117893"/>
      <name val="Arial"/>
      <family val="2"/>
    </font>
    <font>
      <b/>
      <sz val="12"/>
      <color theme="1"/>
      <name val="Bradley Hand ITC"/>
      <family val="4"/>
    </font>
    <font>
      <b/>
      <sz val="9"/>
      <color theme="1" tint="0.249977111117893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Bradley Hand ITC"/>
      <family val="4"/>
    </font>
    <font>
      <b/>
      <u/>
      <sz val="12"/>
      <color rgb="FFFF0000"/>
      <name val="Courier New"/>
      <family val="3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 tint="0.2499465926084170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 tint="0.24994659260841701"/>
      <name val="Calibri Light"/>
      <family val="2"/>
      <scheme val="major"/>
    </font>
    <font>
      <i/>
      <sz val="11"/>
      <color theme="1" tint="0.34998626667073579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12"/>
      <color theme="9" tint="-0.49998474074526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0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9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4" fillId="0" borderId="48" applyNumberFormat="0" applyFill="0" applyProtection="0">
      <alignment vertical="center"/>
    </xf>
    <xf numFmtId="0" fontId="35" fillId="0" borderId="0"/>
    <xf numFmtId="0" fontId="36" fillId="0" borderId="49" applyNumberFormat="0" applyFill="0" applyProtection="0">
      <alignment vertical="center"/>
    </xf>
    <xf numFmtId="0" fontId="37" fillId="0" borderId="50" applyNumberFormat="0" applyProtection="0">
      <alignment vertical="center"/>
    </xf>
    <xf numFmtId="164" fontId="38" fillId="9" borderId="0" applyFont="0" applyFill="0" applyBorder="0" applyAlignment="0" applyProtection="0"/>
    <xf numFmtId="0" fontId="38" fillId="8" borderId="0" applyNumberFormat="0" applyFont="0" applyAlignment="0">
      <alignment horizontal="center" vertical="center" wrapText="1"/>
    </xf>
    <xf numFmtId="10" fontId="35" fillId="0" borderId="0" applyFont="0" applyFill="0" applyBorder="0" applyAlignment="0" applyProtection="0"/>
    <xf numFmtId="1" fontId="38" fillId="8" borderId="0" applyFont="0" applyFill="0" applyBorder="0" applyAlignment="0"/>
    <xf numFmtId="14" fontId="38" fillId="0" borderId="0" applyFont="0" applyFill="0" applyBorder="0" applyAlignment="0"/>
    <xf numFmtId="0" fontId="32" fillId="0" borderId="51" applyNumberFormat="0" applyFill="0" applyProtection="0">
      <alignment vertical="center"/>
    </xf>
    <xf numFmtId="0" fontId="38" fillId="9" borderId="50" applyNumberFormat="0" applyProtection="0">
      <alignment horizontal="right"/>
    </xf>
    <xf numFmtId="0" fontId="33" fillId="10" borderId="0" applyNumberFormat="0" applyBorder="0" applyProtection="0">
      <alignment vertical="center" wrapText="1"/>
    </xf>
    <xf numFmtId="0" fontId="33" fillId="10" borderId="0" applyBorder="0" applyProtection="0">
      <alignment horizontal="right" vertical="center" wrapText="1" indent="2"/>
    </xf>
    <xf numFmtId="164" fontId="38" fillId="9" borderId="0" applyFont="0" applyFill="0" applyBorder="0" applyProtection="0">
      <alignment horizontal="right" indent="2"/>
    </xf>
  </cellStyleXfs>
  <cellXfs count="194">
    <xf numFmtId="0" fontId="0" fillId="0" borderId="0" xfId="0"/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1" applyFont="1" applyAlignment="1" applyProtection="1">
      <alignment horizontal="center" vertical="center"/>
    </xf>
    <xf numFmtId="0" fontId="14" fillId="0" borderId="0" xfId="0" applyFont="1" applyAlignment="1">
      <alignment vertical="center"/>
    </xf>
    <xf numFmtId="0" fontId="13" fillId="0" borderId="20" xfId="0" applyFont="1" applyBorder="1" applyAlignment="1">
      <alignment vertical="center"/>
    </xf>
    <xf numFmtId="164" fontId="12" fillId="2" borderId="23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9" fontId="26" fillId="0" borderId="0" xfId="0" applyNumberFormat="1" applyFont="1" applyAlignment="1">
      <alignment vertical="center"/>
    </xf>
    <xf numFmtId="9" fontId="27" fillId="0" borderId="0" xfId="0" applyNumberFormat="1" applyFont="1" applyAlignment="1">
      <alignment vertical="center"/>
    </xf>
    <xf numFmtId="9" fontId="2" fillId="0" borderId="0" xfId="0" applyNumberFormat="1" applyFont="1" applyAlignment="1">
      <alignment vertical="center" wrapText="1"/>
    </xf>
    <xf numFmtId="9" fontId="2" fillId="0" borderId="0" xfId="0" applyNumberFormat="1" applyFont="1" applyAlignment="1">
      <alignment vertical="center"/>
    </xf>
    <xf numFmtId="0" fontId="29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165" fontId="13" fillId="2" borderId="33" xfId="0" applyNumberFormat="1" applyFont="1" applyFill="1" applyBorder="1" applyAlignment="1">
      <alignment horizontal="left" vertical="center"/>
    </xf>
    <xf numFmtId="0" fontId="22" fillId="0" borderId="31" xfId="0" applyFont="1" applyBorder="1" applyAlignment="1">
      <alignment horizontal="right" vertical="center"/>
    </xf>
    <xf numFmtId="10" fontId="5" fillId="7" borderId="34" xfId="0" applyNumberFormat="1" applyFont="1" applyFill="1" applyBorder="1" applyAlignment="1">
      <alignment vertical="center"/>
    </xf>
    <xf numFmtId="0" fontId="17" fillId="6" borderId="31" xfId="0" applyFont="1" applyFill="1" applyBorder="1" applyAlignment="1">
      <alignment horizontal="center" vertical="center"/>
    </xf>
    <xf numFmtId="1" fontId="12" fillId="0" borderId="34" xfId="0" applyNumberFormat="1" applyFont="1" applyBorder="1" applyAlignment="1">
      <alignment horizontal="right" vertical="center"/>
    </xf>
    <xf numFmtId="2" fontId="12" fillId="2" borderId="33" xfId="0" applyNumberFormat="1" applyFont="1" applyFill="1" applyBorder="1" applyAlignment="1">
      <alignment horizontal="right" vertical="center"/>
    </xf>
    <xf numFmtId="0" fontId="39" fillId="6" borderId="31" xfId="0" applyFont="1" applyFill="1" applyBorder="1" applyAlignment="1">
      <alignment horizontal="center" vertical="center"/>
    </xf>
    <xf numFmtId="0" fontId="40" fillId="6" borderId="31" xfId="0" applyFont="1" applyFill="1" applyBorder="1" applyAlignment="1">
      <alignment horizontal="center" vertical="center" wrapText="1"/>
    </xf>
    <xf numFmtId="0" fontId="23" fillId="11" borderId="52" xfId="0" applyFont="1" applyFill="1" applyBorder="1" applyAlignment="1">
      <alignment vertical="center"/>
    </xf>
    <xf numFmtId="0" fontId="23" fillId="11" borderId="0" xfId="0" applyFont="1" applyFill="1" applyAlignment="1">
      <alignment vertical="center"/>
    </xf>
    <xf numFmtId="0" fontId="23" fillId="11" borderId="53" xfId="0" applyFont="1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164" fontId="12" fillId="0" borderId="34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center" textRotation="90"/>
    </xf>
    <xf numFmtId="0" fontId="13" fillId="0" borderId="0" xfId="0" applyFont="1" applyAlignment="1">
      <alignment horizontal="center" vertical="center"/>
    </xf>
    <xf numFmtId="164" fontId="12" fillId="2" borderId="33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8" fontId="30" fillId="11" borderId="52" xfId="0" applyNumberFormat="1" applyFont="1" applyFill="1" applyBorder="1" applyAlignment="1">
      <alignment horizontal="center" vertical="center"/>
    </xf>
    <xf numFmtId="0" fontId="30" fillId="11" borderId="0" xfId="0" applyFont="1" applyFill="1" applyAlignment="1">
      <alignment horizontal="center" vertical="center"/>
    </xf>
    <xf numFmtId="0" fontId="30" fillId="11" borderId="53" xfId="0" applyFont="1" applyFill="1" applyBorder="1" applyAlignment="1">
      <alignment horizontal="center" vertical="center"/>
    </xf>
    <xf numFmtId="0" fontId="30" fillId="11" borderId="52" xfId="0" applyFont="1" applyFill="1" applyBorder="1" applyAlignment="1">
      <alignment horizontal="center" vertical="center"/>
    </xf>
    <xf numFmtId="0" fontId="13" fillId="11" borderId="52" xfId="0" applyFont="1" applyFill="1" applyBorder="1" applyAlignment="1">
      <alignment horizontal="left" vertical="center"/>
    </xf>
    <xf numFmtId="0" fontId="13" fillId="11" borderId="0" xfId="0" applyFont="1" applyFill="1" applyAlignment="1">
      <alignment horizontal="left" vertical="center"/>
    </xf>
    <xf numFmtId="0" fontId="13" fillId="11" borderId="53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10" fontId="15" fillId="0" borderId="0" xfId="0" applyNumberFormat="1" applyFont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15" fillId="0" borderId="0" xfId="0" applyNumberFormat="1" applyFont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8" fontId="24" fillId="11" borderId="52" xfId="0" applyNumberFormat="1" applyFont="1" applyFill="1" applyBorder="1" applyAlignment="1">
      <alignment horizontal="center" vertical="center"/>
    </xf>
    <xf numFmtId="0" fontId="24" fillId="11" borderId="0" xfId="0" applyFont="1" applyFill="1" applyAlignment="1">
      <alignment horizontal="center" vertical="center"/>
    </xf>
    <xf numFmtId="0" fontId="24" fillId="11" borderId="53" xfId="0" applyFont="1" applyFill="1" applyBorder="1" applyAlignment="1">
      <alignment horizontal="center" vertical="center"/>
    </xf>
    <xf numFmtId="0" fontId="24" fillId="11" borderId="52" xfId="0" applyFont="1" applyFill="1" applyBorder="1" applyAlignment="1">
      <alignment horizontal="center" vertical="center"/>
    </xf>
    <xf numFmtId="0" fontId="13" fillId="5" borderId="32" xfId="0" applyFont="1" applyFill="1" applyBorder="1" applyAlignment="1">
      <alignment horizontal="left" vertical="center"/>
    </xf>
    <xf numFmtId="0" fontId="13" fillId="5" borderId="12" xfId="0" applyFont="1" applyFill="1" applyBorder="1" applyAlignment="1">
      <alignment horizontal="left" vertical="center"/>
    </xf>
    <xf numFmtId="0" fontId="13" fillId="5" borderId="33" xfId="0" applyFont="1" applyFill="1" applyBorder="1" applyAlignment="1">
      <alignment horizontal="left" vertical="center"/>
    </xf>
    <xf numFmtId="164" fontId="12" fillId="5" borderId="13" xfId="0" applyNumberFormat="1" applyFont="1" applyFill="1" applyBorder="1" applyAlignment="1">
      <alignment horizontal="right" vertical="center"/>
    </xf>
    <xf numFmtId="164" fontId="12" fillId="5" borderId="12" xfId="0" applyNumberFormat="1" applyFont="1" applyFill="1" applyBorder="1" applyAlignment="1">
      <alignment horizontal="right" vertical="center"/>
    </xf>
    <xf numFmtId="164" fontId="31" fillId="5" borderId="13" xfId="0" applyNumberFormat="1" applyFont="1" applyFill="1" applyBorder="1" applyAlignment="1" applyProtection="1">
      <alignment horizontal="center" vertical="center"/>
      <protection locked="0"/>
    </xf>
    <xf numFmtId="164" fontId="31" fillId="5" borderId="29" xfId="0" applyNumberFormat="1" applyFont="1" applyFill="1" applyBorder="1" applyAlignment="1" applyProtection="1">
      <alignment horizontal="center" vertical="center"/>
      <protection locked="0"/>
    </xf>
    <xf numFmtId="164" fontId="31" fillId="5" borderId="14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2" borderId="30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left" vertical="center"/>
    </xf>
    <xf numFmtId="164" fontId="12" fillId="2" borderId="5" xfId="0" applyNumberFormat="1" applyFont="1" applyFill="1" applyBorder="1" applyAlignment="1">
      <alignment horizontal="right" vertical="center" wrapText="1"/>
    </xf>
    <xf numFmtId="164" fontId="12" fillId="2" borderId="4" xfId="0" applyNumberFormat="1" applyFont="1" applyFill="1" applyBorder="1" applyAlignment="1">
      <alignment horizontal="right" vertical="center" wrapText="1"/>
    </xf>
    <xf numFmtId="164" fontId="12" fillId="2" borderId="5" xfId="0" applyNumberFormat="1" applyFont="1" applyFill="1" applyBorder="1" applyAlignment="1" applyProtection="1">
      <alignment horizontal="right" vertical="center"/>
      <protection locked="0"/>
    </xf>
    <xf numFmtId="164" fontId="12" fillId="2" borderId="28" xfId="0" applyNumberFormat="1" applyFont="1" applyFill="1" applyBorder="1" applyAlignment="1" applyProtection="1">
      <alignment horizontal="right" vertical="center"/>
      <protection locked="0"/>
    </xf>
    <xf numFmtId="164" fontId="12" fillId="2" borderId="6" xfId="0" applyNumberFormat="1" applyFont="1" applyFill="1" applyBorder="1" applyAlignment="1" applyProtection="1">
      <alignment horizontal="right" vertical="center"/>
      <protection locked="0"/>
    </xf>
    <xf numFmtId="0" fontId="41" fillId="11" borderId="24" xfId="0" applyFont="1" applyFill="1" applyBorder="1" applyAlignment="1">
      <alignment horizontal="center" vertical="center" wrapText="1"/>
    </xf>
    <xf numFmtId="0" fontId="41" fillId="11" borderId="26" xfId="0" applyFont="1" applyFill="1" applyBorder="1" applyAlignment="1">
      <alignment horizontal="center" vertical="center" wrapText="1"/>
    </xf>
    <xf numFmtId="0" fontId="41" fillId="11" borderId="25" xfId="0" applyFont="1" applyFill="1" applyBorder="1" applyAlignment="1">
      <alignment horizontal="center" vertical="center" wrapText="1"/>
    </xf>
    <xf numFmtId="0" fontId="41" fillId="11" borderId="52" xfId="0" applyFont="1" applyFill="1" applyBorder="1" applyAlignment="1">
      <alignment horizontal="center" vertical="center" wrapText="1"/>
    </xf>
    <xf numFmtId="0" fontId="41" fillId="11" borderId="0" xfId="0" applyFont="1" applyFill="1" applyAlignment="1">
      <alignment horizontal="center" vertical="center" wrapText="1"/>
    </xf>
    <xf numFmtId="0" fontId="41" fillId="11" borderId="53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164" fontId="12" fillId="2" borderId="5" xfId="0" applyNumberFormat="1" applyFont="1" applyFill="1" applyBorder="1" applyAlignment="1">
      <alignment horizontal="right" vertical="center"/>
    </xf>
    <xf numFmtId="164" fontId="12" fillId="2" borderId="4" xfId="0" applyNumberFormat="1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13" fillId="2" borderId="11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164" fontId="12" fillId="2" borderId="13" xfId="0" applyNumberFormat="1" applyFont="1" applyFill="1" applyBorder="1" applyAlignment="1">
      <alignment horizontal="right" vertical="center"/>
    </xf>
    <xf numFmtId="164" fontId="12" fillId="2" borderId="12" xfId="0" applyNumberFormat="1" applyFont="1" applyFill="1" applyBorder="1" applyAlignment="1">
      <alignment horizontal="right" vertical="center"/>
    </xf>
    <xf numFmtId="164" fontId="12" fillId="2" borderId="14" xfId="0" applyNumberFormat="1" applyFont="1" applyFill="1" applyBorder="1" applyAlignment="1">
      <alignment horizontal="right" vertical="center"/>
    </xf>
    <xf numFmtId="0" fontId="12" fillId="7" borderId="36" xfId="0" applyFont="1" applyFill="1" applyBorder="1" applyAlignment="1">
      <alignment horizontal="left" vertical="center"/>
    </xf>
    <xf numFmtId="0" fontId="12" fillId="7" borderId="34" xfId="0" applyFont="1" applyFill="1" applyBorder="1" applyAlignment="1">
      <alignment horizontal="left" vertical="center"/>
    </xf>
    <xf numFmtId="164" fontId="12" fillId="7" borderId="34" xfId="0" applyNumberFormat="1" applyFont="1" applyFill="1" applyBorder="1" applyAlignment="1">
      <alignment horizontal="right" vertical="center"/>
    </xf>
    <xf numFmtId="164" fontId="12" fillId="0" borderId="34" xfId="0" applyNumberFormat="1" applyFont="1" applyBorder="1" applyAlignment="1">
      <alignment horizontal="right" vertical="center"/>
    </xf>
    <xf numFmtId="0" fontId="13" fillId="2" borderId="32" xfId="0" applyFont="1" applyFill="1" applyBorder="1" applyAlignment="1">
      <alignment horizontal="left" vertical="center"/>
    </xf>
    <xf numFmtId="0" fontId="13" fillId="2" borderId="33" xfId="0" applyFont="1" applyFill="1" applyBorder="1" applyAlignment="1">
      <alignment horizontal="left" vertical="center"/>
    </xf>
    <xf numFmtId="164" fontId="12" fillId="2" borderId="33" xfId="0" applyNumberFormat="1" applyFont="1" applyFill="1" applyBorder="1" applyAlignment="1">
      <alignment horizontal="right" vertical="center"/>
    </xf>
    <xf numFmtId="164" fontId="12" fillId="2" borderId="38" xfId="0" applyNumberFormat="1" applyFont="1" applyFill="1" applyBorder="1" applyAlignment="1">
      <alignment horizontal="right" vertical="center"/>
    </xf>
    <xf numFmtId="0" fontId="20" fillId="2" borderId="45" xfId="0" applyFont="1" applyFill="1" applyBorder="1" applyAlignment="1">
      <alignment horizontal="center" vertical="center" textRotation="90"/>
    </xf>
    <xf numFmtId="0" fontId="20" fillId="2" borderId="46" xfId="0" applyFont="1" applyFill="1" applyBorder="1" applyAlignment="1">
      <alignment horizontal="center" vertical="center" textRotation="90"/>
    </xf>
    <xf numFmtId="0" fontId="20" fillId="2" borderId="47" xfId="0" applyFont="1" applyFill="1" applyBorder="1" applyAlignment="1">
      <alignment horizontal="center" vertical="center" textRotation="90"/>
    </xf>
    <xf numFmtId="0" fontId="13" fillId="6" borderId="30" xfId="0" applyFont="1" applyFill="1" applyBorder="1" applyAlignment="1">
      <alignment horizontal="center" vertical="center"/>
    </xf>
    <xf numFmtId="0" fontId="13" fillId="6" borderId="31" xfId="0" applyFont="1" applyFill="1" applyBorder="1" applyAlignment="1">
      <alignment horizontal="center" vertical="center"/>
    </xf>
    <xf numFmtId="0" fontId="13" fillId="6" borderId="3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5" fillId="0" borderId="34" xfId="0" applyNumberFormat="1" applyFont="1" applyBorder="1" applyAlignment="1">
      <alignment horizontal="right" vertical="center"/>
    </xf>
    <xf numFmtId="164" fontId="15" fillId="0" borderId="37" xfId="0" applyNumberFormat="1" applyFont="1" applyBorder="1" applyAlignment="1">
      <alignment horizontal="right" vertical="center"/>
    </xf>
    <xf numFmtId="0" fontId="2" fillId="0" borderId="36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164" fontId="12" fillId="0" borderId="37" xfId="0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164" fontId="12" fillId="0" borderId="40" xfId="0" applyNumberFormat="1" applyFont="1" applyBorder="1" applyAlignment="1">
      <alignment horizontal="right" vertical="center"/>
    </xf>
    <xf numFmtId="164" fontId="12" fillId="7" borderId="40" xfId="0" applyNumberFormat="1" applyFont="1" applyFill="1" applyBorder="1" applyAlignment="1">
      <alignment horizontal="right" vertical="center"/>
    </xf>
    <xf numFmtId="164" fontId="12" fillId="7" borderId="41" xfId="0" applyNumberFormat="1" applyFont="1" applyFill="1" applyBorder="1" applyAlignment="1">
      <alignment horizontal="right" vertical="center"/>
    </xf>
    <xf numFmtId="0" fontId="13" fillId="4" borderId="15" xfId="0" applyFont="1" applyFill="1" applyBorder="1" applyAlignment="1">
      <alignment horizontal="left" vertical="center"/>
    </xf>
    <xf numFmtId="0" fontId="13" fillId="4" borderId="19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horizontal="left" vertical="center"/>
    </xf>
    <xf numFmtId="164" fontId="12" fillId="4" borderId="16" xfId="0" applyNumberFormat="1" applyFont="1" applyFill="1" applyBorder="1" applyAlignment="1">
      <alignment horizontal="right" vertical="center"/>
    </xf>
    <xf numFmtId="164" fontId="12" fillId="4" borderId="43" xfId="0" applyNumberFormat="1" applyFont="1" applyFill="1" applyBorder="1" applyAlignment="1">
      <alignment horizontal="right" vertical="center"/>
    </xf>
    <xf numFmtId="164" fontId="12" fillId="4" borderId="44" xfId="0" applyNumberFormat="1" applyFont="1" applyFill="1" applyBorder="1" applyAlignment="1">
      <alignment horizontal="righ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164" fontId="12" fillId="0" borderId="31" xfId="0" applyNumberFormat="1" applyFont="1" applyBorder="1" applyAlignment="1">
      <alignment horizontal="center" vertical="center"/>
    </xf>
    <xf numFmtId="164" fontId="12" fillId="0" borderId="31" xfId="0" applyNumberFormat="1" applyFont="1" applyBorder="1" applyAlignment="1">
      <alignment horizontal="right" vertical="center"/>
    </xf>
    <xf numFmtId="164" fontId="15" fillId="7" borderId="31" xfId="0" applyNumberFormat="1" applyFont="1" applyFill="1" applyBorder="1" applyAlignment="1">
      <alignment horizontal="right" vertical="center"/>
    </xf>
    <xf numFmtId="164" fontId="15" fillId="7" borderId="35" xfId="0" applyNumberFormat="1" applyFont="1" applyFill="1" applyBorder="1" applyAlignment="1">
      <alignment horizontal="right" vertical="center"/>
    </xf>
    <xf numFmtId="0" fontId="13" fillId="2" borderId="42" xfId="0" applyFont="1" applyFill="1" applyBorder="1" applyAlignment="1">
      <alignment horizontal="left" vertical="center"/>
    </xf>
    <xf numFmtId="0" fontId="13" fillId="2" borderId="43" xfId="0" applyFont="1" applyFill="1" applyBorder="1" applyAlignment="1">
      <alignment horizontal="left" vertical="center"/>
    </xf>
    <xf numFmtId="164" fontId="12" fillId="2" borderId="43" xfId="0" applyNumberFormat="1" applyFont="1" applyFill="1" applyBorder="1" applyAlignment="1">
      <alignment horizontal="right" vertical="center"/>
    </xf>
    <xf numFmtId="164" fontId="12" fillId="2" borderId="44" xfId="0" applyNumberFormat="1" applyFont="1" applyFill="1" applyBorder="1" applyAlignment="1">
      <alignment horizontal="right" vertical="center"/>
    </xf>
    <xf numFmtId="164" fontId="12" fillId="0" borderId="41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center" textRotation="90"/>
    </xf>
    <xf numFmtId="0" fontId="13" fillId="0" borderId="0" xfId="0" applyFont="1" applyAlignment="1">
      <alignment horizontal="center" vertical="center"/>
    </xf>
    <xf numFmtId="164" fontId="12" fillId="0" borderId="35" xfId="0" applyNumberFormat="1" applyFont="1" applyBorder="1" applyAlignment="1">
      <alignment horizontal="right" vertical="center"/>
    </xf>
    <xf numFmtId="164" fontId="15" fillId="0" borderId="31" xfId="0" applyNumberFormat="1" applyFont="1" applyBorder="1" applyAlignment="1">
      <alignment horizontal="right" vertical="center"/>
    </xf>
    <xf numFmtId="164" fontId="15" fillId="0" borderId="35" xfId="0" applyNumberFormat="1" applyFont="1" applyBorder="1" applyAlignment="1">
      <alignment horizontal="right" vertical="center"/>
    </xf>
    <xf numFmtId="164" fontId="15" fillId="0" borderId="40" xfId="0" applyNumberFormat="1" applyFont="1" applyBorder="1" applyAlignment="1">
      <alignment horizontal="right" vertical="center"/>
    </xf>
    <xf numFmtId="164" fontId="15" fillId="0" borderId="41" xfId="0" applyNumberFormat="1" applyFont="1" applyBorder="1" applyAlignment="1">
      <alignment horizontal="right" vertical="center"/>
    </xf>
    <xf numFmtId="0" fontId="19" fillId="3" borderId="15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164" fontId="15" fillId="0" borderId="21" xfId="0" applyNumberFormat="1" applyFont="1" applyBorder="1" applyAlignment="1">
      <alignment horizontal="right" vertical="center"/>
    </xf>
    <xf numFmtId="164" fontId="15" fillId="0" borderId="27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/>
    </xf>
    <xf numFmtId="164" fontId="12" fillId="2" borderId="17" xfId="0" applyNumberFormat="1" applyFont="1" applyFill="1" applyBorder="1" applyAlignment="1">
      <alignment horizontal="right" vertical="center"/>
    </xf>
    <xf numFmtId="164" fontId="12" fillId="2" borderId="18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49" fontId="18" fillId="0" borderId="24" xfId="0" applyNumberFormat="1" applyFont="1" applyBorder="1" applyAlignment="1">
      <alignment horizontal="left" vertical="center" wrapText="1"/>
    </xf>
    <xf numFmtId="49" fontId="18" fillId="0" borderId="26" xfId="0" applyNumberFormat="1" applyFont="1" applyBorder="1" applyAlignment="1">
      <alignment horizontal="left" vertical="center" wrapText="1"/>
    </xf>
    <xf numFmtId="49" fontId="18" fillId="0" borderId="25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8" fillId="0" borderId="22" xfId="0" applyNumberFormat="1" applyFont="1" applyBorder="1" applyAlignment="1">
      <alignment horizontal="left" vertical="center" wrapText="1"/>
    </xf>
    <xf numFmtId="49" fontId="18" fillId="0" borderId="27" xfId="0" applyNumberFormat="1" applyFont="1" applyBorder="1" applyAlignment="1">
      <alignment horizontal="left" vertical="center" wrapText="1"/>
    </xf>
    <xf numFmtId="0" fontId="13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right" vertical="center"/>
    </xf>
    <xf numFmtId="164" fontId="12" fillId="0" borderId="10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right" vertical="center"/>
    </xf>
    <xf numFmtId="164" fontId="12" fillId="0" borderId="6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64" fontId="12" fillId="0" borderId="13" xfId="0" applyNumberFormat="1" applyFont="1" applyBorder="1" applyAlignment="1">
      <alignment horizontal="right" vertical="center"/>
    </xf>
    <xf numFmtId="164" fontId="12" fillId="0" borderId="14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left" vertical="center"/>
    </xf>
    <xf numFmtId="164" fontId="12" fillId="7" borderId="9" xfId="0" applyNumberFormat="1" applyFont="1" applyFill="1" applyBorder="1" applyAlignment="1">
      <alignment horizontal="right" vertical="center"/>
    </xf>
    <xf numFmtId="164" fontId="12" fillId="7" borderId="10" xfId="0" applyNumberFormat="1" applyFont="1" applyFill="1" applyBorder="1" applyAlignment="1">
      <alignment horizontal="right" vertical="center"/>
    </xf>
    <xf numFmtId="0" fontId="13" fillId="2" borderId="19" xfId="0" applyFont="1" applyFill="1" applyBorder="1" applyAlignment="1">
      <alignment horizontal="left" vertical="center"/>
    </xf>
    <xf numFmtId="164" fontId="15" fillId="0" borderId="9" xfId="0" applyNumberFormat="1" applyFont="1" applyBorder="1" applyAlignment="1">
      <alignment horizontal="right" vertical="center"/>
    </xf>
    <xf numFmtId="164" fontId="15" fillId="0" borderId="1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12" fillId="7" borderId="5" xfId="0" applyNumberFormat="1" applyFont="1" applyFill="1" applyBorder="1" applyAlignment="1">
      <alignment horizontal="right" vertical="center"/>
    </xf>
    <xf numFmtId="164" fontId="12" fillId="7" borderId="6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 wrapText="1"/>
    </xf>
  </cellXfs>
  <cellStyles count="20">
    <cellStyle name="Amount" xfId="10" xr:uid="{00000000-0005-0000-0000-000000000000}"/>
    <cellStyle name="Comma 2" xfId="3" xr:uid="{00000000-0005-0000-0000-000001000000}"/>
    <cellStyle name="Currency 2" xfId="4" xr:uid="{00000000-0005-0000-0000-000002000000}"/>
    <cellStyle name="Date" xfId="14" xr:uid="{00000000-0005-0000-0000-000003000000}"/>
    <cellStyle name="Explanatory Text 2" xfId="9" xr:uid="{00000000-0005-0000-0000-000004000000}"/>
    <cellStyle name="Heading 1 2" xfId="6" xr:uid="{00000000-0005-0000-0000-000005000000}"/>
    <cellStyle name="Heading 2 2" xfId="8" xr:uid="{00000000-0005-0000-0000-000006000000}"/>
    <cellStyle name="Heading 3 2" xfId="15" xr:uid="{00000000-0005-0000-0000-000007000000}"/>
    <cellStyle name="Heading 4 2" xfId="17" xr:uid="{00000000-0005-0000-0000-000008000000}"/>
    <cellStyle name="Heading 4 Right aligned" xfId="18" xr:uid="{00000000-0005-0000-0000-000009000000}"/>
    <cellStyle name="Hyperlink" xfId="1" builtinId="8"/>
    <cellStyle name="Input 2" xfId="16" xr:uid="{00000000-0005-0000-0000-00000B000000}"/>
    <cellStyle name="Loan Summary" xfId="11" xr:uid="{00000000-0005-0000-0000-00000C000000}"/>
    <cellStyle name="Normal" xfId="0" builtinId="0"/>
    <cellStyle name="Normal 2" xfId="2" xr:uid="{00000000-0005-0000-0000-00000E000000}"/>
    <cellStyle name="Normal 3" xfId="7" xr:uid="{00000000-0005-0000-0000-00000F000000}"/>
    <cellStyle name="Number" xfId="13" xr:uid="{00000000-0005-0000-0000-000010000000}"/>
    <cellStyle name="Percent 2" xfId="5" xr:uid="{00000000-0005-0000-0000-000011000000}"/>
    <cellStyle name="Percent 3" xfId="12" xr:uid="{00000000-0005-0000-0000-000012000000}"/>
    <cellStyle name="Table Amount" xfId="19" xr:uid="{00000000-0005-0000-0000-000013000000}"/>
  </cellStyles>
  <dxfs count="26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theme="1"/>
      </font>
      <fill>
        <patternFill patternType="none">
          <bgColor indexed="65"/>
        </patternFill>
      </fill>
    </dxf>
    <dxf>
      <font>
        <color theme="1"/>
      </font>
      <fill>
        <patternFill patternType="none">
          <bgColor indexed="65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5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strike val="0"/>
        <color theme="0"/>
      </font>
      <fill>
        <patternFill patternType="none">
          <bgColor indexed="65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Loan Amortization Schedule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38267</xdr:colOff>
      <xdr:row>8</xdr:row>
      <xdr:rowOff>38601</xdr:rowOff>
    </xdr:from>
    <xdr:to>
      <xdr:col>11</xdr:col>
      <xdr:colOff>1095524</xdr:colOff>
      <xdr:row>10</xdr:row>
      <xdr:rowOff>209146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273CF6-1FC8-48DF-BD29-DC98B4D52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7" t="38222" r="48451" b="23421"/>
        <a:stretch>
          <a:fillRect/>
        </a:stretch>
      </xdr:blipFill>
      <xdr:spPr bwMode="auto">
        <a:xfrm>
          <a:off x="5572292" y="1695951"/>
          <a:ext cx="1057257" cy="627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22664</xdr:colOff>
      <xdr:row>11</xdr:row>
      <xdr:rowOff>48259</xdr:rowOff>
    </xdr:from>
    <xdr:to>
      <xdr:col>11</xdr:col>
      <xdr:colOff>1085588</xdr:colOff>
      <xdr:row>13</xdr:row>
      <xdr:rowOff>210141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AAF043-5A7C-4BF1-A90A-8D4C57429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46" t="41292" r="3896" b="25478"/>
        <a:stretch>
          <a:fillRect/>
        </a:stretch>
      </xdr:blipFill>
      <xdr:spPr bwMode="auto">
        <a:xfrm>
          <a:off x="5556689" y="2391409"/>
          <a:ext cx="1062924" cy="619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88</xdr:row>
      <xdr:rowOff>101599</xdr:rowOff>
    </xdr:from>
    <xdr:to>
      <xdr:col>11</xdr:col>
      <xdr:colOff>933450</xdr:colOff>
      <xdr:row>105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9CB6D17-76A0-BAB3-8A00-558EBCD9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17824449"/>
          <a:ext cx="1974850" cy="2029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myeitaas-my.sharepoint-mil.us/personal/katherin_m_spahn_civ_army_mil/Documents/Desktop/BUDGET%202023%20v3.xlsx" TargetMode="External"/><Relationship Id="rId1" Type="http://schemas.openxmlformats.org/officeDocument/2006/relationships/externalLinkPath" Target="BUDGET%202023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 Form"/>
      <sheetName val="Annual Budget"/>
      <sheetName val="Loan Schedule"/>
      <sheetName val="Credit Reports Review"/>
      <sheetName val="Per Pay Check Budget"/>
      <sheetName val="BUDGET 2023 v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D409D-2E0F-402F-9A5B-2E1D049A6F0E}">
  <sheetPr>
    <pageSetUpPr fitToPage="1"/>
  </sheetPr>
  <dimension ref="A1:P105"/>
  <sheetViews>
    <sheetView tabSelected="1" zoomScale="150" zoomScaleNormal="150" workbookViewId="0">
      <selection activeCell="F109" sqref="F109"/>
    </sheetView>
  </sheetViews>
  <sheetFormatPr defaultColWidth="8.85546875" defaultRowHeight="15" x14ac:dyDescent="0.25"/>
  <cols>
    <col min="1" max="1" width="4" style="3" customWidth="1"/>
    <col min="2" max="2" width="10.7109375" style="3" customWidth="1"/>
    <col min="3" max="3" width="3.85546875" style="3" customWidth="1"/>
    <col min="4" max="4" width="1.5703125" style="3" customWidth="1"/>
    <col min="5" max="5" width="17.5703125" style="3" customWidth="1"/>
    <col min="6" max="6" width="1.5703125" style="3" customWidth="1"/>
    <col min="7" max="7" width="15.42578125" style="3" customWidth="1"/>
    <col min="8" max="8" width="8.140625" style="3" bestFit="1" customWidth="1"/>
    <col min="9" max="9" width="1.7109375" style="3" customWidth="1"/>
    <col min="10" max="10" width="16.7109375" style="3" customWidth="1"/>
    <col min="11" max="11" width="1.7109375" style="3" customWidth="1"/>
    <col min="12" max="12" width="16.7109375" style="3" customWidth="1"/>
    <col min="13" max="13" width="12.140625" style="2" customWidth="1"/>
    <col min="14" max="14" width="17.7109375" style="3" customWidth="1"/>
    <col min="15" max="15" width="13" style="3" customWidth="1"/>
    <col min="16" max="16" width="14.85546875" style="3" customWidth="1"/>
    <col min="17" max="256" width="8.85546875" style="3"/>
    <col min="257" max="257" width="4" style="3" customWidth="1"/>
    <col min="258" max="258" width="14.28515625" style="3" customWidth="1"/>
    <col min="259" max="259" width="1.7109375" style="3" customWidth="1"/>
    <col min="260" max="260" width="17.5703125" style="3" customWidth="1"/>
    <col min="261" max="261" width="1.85546875" style="3" customWidth="1"/>
    <col min="262" max="262" width="16.7109375" style="3" customWidth="1"/>
    <col min="263" max="263" width="7.28515625" style="3" customWidth="1"/>
    <col min="264" max="264" width="1.7109375" style="3" customWidth="1"/>
    <col min="265" max="265" width="17" style="3" customWidth="1"/>
    <col min="266" max="266" width="2" style="3" customWidth="1"/>
    <col min="267" max="267" width="17.140625" style="3" customWidth="1"/>
    <col min="268" max="268" width="1.7109375" style="3" customWidth="1"/>
    <col min="269" max="270" width="9.5703125" style="3" bestFit="1" customWidth="1"/>
    <col min="271" max="512" width="8.85546875" style="3"/>
    <col min="513" max="513" width="4" style="3" customWidth="1"/>
    <col min="514" max="514" width="14.28515625" style="3" customWidth="1"/>
    <col min="515" max="515" width="1.7109375" style="3" customWidth="1"/>
    <col min="516" max="516" width="17.5703125" style="3" customWidth="1"/>
    <col min="517" max="517" width="1.85546875" style="3" customWidth="1"/>
    <col min="518" max="518" width="16.7109375" style="3" customWidth="1"/>
    <col min="519" max="519" width="7.28515625" style="3" customWidth="1"/>
    <col min="520" max="520" width="1.7109375" style="3" customWidth="1"/>
    <col min="521" max="521" width="17" style="3" customWidth="1"/>
    <col min="522" max="522" width="2" style="3" customWidth="1"/>
    <col min="523" max="523" width="17.140625" style="3" customWidth="1"/>
    <col min="524" max="524" width="1.7109375" style="3" customWidth="1"/>
    <col min="525" max="526" width="9.5703125" style="3" bestFit="1" customWidth="1"/>
    <col min="527" max="768" width="8.85546875" style="3"/>
    <col min="769" max="769" width="4" style="3" customWidth="1"/>
    <col min="770" max="770" width="14.28515625" style="3" customWidth="1"/>
    <col min="771" max="771" width="1.7109375" style="3" customWidth="1"/>
    <col min="772" max="772" width="17.5703125" style="3" customWidth="1"/>
    <col min="773" max="773" width="1.85546875" style="3" customWidth="1"/>
    <col min="774" max="774" width="16.7109375" style="3" customWidth="1"/>
    <col min="775" max="775" width="7.28515625" style="3" customWidth="1"/>
    <col min="776" max="776" width="1.7109375" style="3" customWidth="1"/>
    <col min="777" max="777" width="17" style="3" customWidth="1"/>
    <col min="778" max="778" width="2" style="3" customWidth="1"/>
    <col min="779" max="779" width="17.140625" style="3" customWidth="1"/>
    <col min="780" max="780" width="1.7109375" style="3" customWidth="1"/>
    <col min="781" max="782" width="9.5703125" style="3" bestFit="1" customWidth="1"/>
    <col min="783" max="1024" width="8.85546875" style="3"/>
    <col min="1025" max="1025" width="4" style="3" customWidth="1"/>
    <col min="1026" max="1026" width="14.28515625" style="3" customWidth="1"/>
    <col min="1027" max="1027" width="1.7109375" style="3" customWidth="1"/>
    <col min="1028" max="1028" width="17.5703125" style="3" customWidth="1"/>
    <col min="1029" max="1029" width="1.85546875" style="3" customWidth="1"/>
    <col min="1030" max="1030" width="16.7109375" style="3" customWidth="1"/>
    <col min="1031" max="1031" width="7.28515625" style="3" customWidth="1"/>
    <col min="1032" max="1032" width="1.7109375" style="3" customWidth="1"/>
    <col min="1033" max="1033" width="17" style="3" customWidth="1"/>
    <col min="1034" max="1034" width="2" style="3" customWidth="1"/>
    <col min="1035" max="1035" width="17.140625" style="3" customWidth="1"/>
    <col min="1036" max="1036" width="1.7109375" style="3" customWidth="1"/>
    <col min="1037" max="1038" width="9.5703125" style="3" bestFit="1" customWidth="1"/>
    <col min="1039" max="1280" width="8.85546875" style="3"/>
    <col min="1281" max="1281" width="4" style="3" customWidth="1"/>
    <col min="1282" max="1282" width="14.28515625" style="3" customWidth="1"/>
    <col min="1283" max="1283" width="1.7109375" style="3" customWidth="1"/>
    <col min="1284" max="1284" width="17.5703125" style="3" customWidth="1"/>
    <col min="1285" max="1285" width="1.85546875" style="3" customWidth="1"/>
    <col min="1286" max="1286" width="16.7109375" style="3" customWidth="1"/>
    <col min="1287" max="1287" width="7.28515625" style="3" customWidth="1"/>
    <col min="1288" max="1288" width="1.7109375" style="3" customWidth="1"/>
    <col min="1289" max="1289" width="17" style="3" customWidth="1"/>
    <col min="1290" max="1290" width="2" style="3" customWidth="1"/>
    <col min="1291" max="1291" width="17.140625" style="3" customWidth="1"/>
    <col min="1292" max="1292" width="1.7109375" style="3" customWidth="1"/>
    <col min="1293" max="1294" width="9.5703125" style="3" bestFit="1" customWidth="1"/>
    <col min="1295" max="1536" width="8.85546875" style="3"/>
    <col min="1537" max="1537" width="4" style="3" customWidth="1"/>
    <col min="1538" max="1538" width="14.28515625" style="3" customWidth="1"/>
    <col min="1539" max="1539" width="1.7109375" style="3" customWidth="1"/>
    <col min="1540" max="1540" width="17.5703125" style="3" customWidth="1"/>
    <col min="1541" max="1541" width="1.85546875" style="3" customWidth="1"/>
    <col min="1542" max="1542" width="16.7109375" style="3" customWidth="1"/>
    <col min="1543" max="1543" width="7.28515625" style="3" customWidth="1"/>
    <col min="1544" max="1544" width="1.7109375" style="3" customWidth="1"/>
    <col min="1545" max="1545" width="17" style="3" customWidth="1"/>
    <col min="1546" max="1546" width="2" style="3" customWidth="1"/>
    <col min="1547" max="1547" width="17.140625" style="3" customWidth="1"/>
    <col min="1548" max="1548" width="1.7109375" style="3" customWidth="1"/>
    <col min="1549" max="1550" width="9.5703125" style="3" bestFit="1" customWidth="1"/>
    <col min="1551" max="1792" width="8.85546875" style="3"/>
    <col min="1793" max="1793" width="4" style="3" customWidth="1"/>
    <col min="1794" max="1794" width="14.28515625" style="3" customWidth="1"/>
    <col min="1795" max="1795" width="1.7109375" style="3" customWidth="1"/>
    <col min="1796" max="1796" width="17.5703125" style="3" customWidth="1"/>
    <col min="1797" max="1797" width="1.85546875" style="3" customWidth="1"/>
    <col min="1798" max="1798" width="16.7109375" style="3" customWidth="1"/>
    <col min="1799" max="1799" width="7.28515625" style="3" customWidth="1"/>
    <col min="1800" max="1800" width="1.7109375" style="3" customWidth="1"/>
    <col min="1801" max="1801" width="17" style="3" customWidth="1"/>
    <col min="1802" max="1802" width="2" style="3" customWidth="1"/>
    <col min="1803" max="1803" width="17.140625" style="3" customWidth="1"/>
    <col min="1804" max="1804" width="1.7109375" style="3" customWidth="1"/>
    <col min="1805" max="1806" width="9.5703125" style="3" bestFit="1" customWidth="1"/>
    <col min="1807" max="2048" width="8.85546875" style="3"/>
    <col min="2049" max="2049" width="4" style="3" customWidth="1"/>
    <col min="2050" max="2050" width="14.28515625" style="3" customWidth="1"/>
    <col min="2051" max="2051" width="1.7109375" style="3" customWidth="1"/>
    <col min="2052" max="2052" width="17.5703125" style="3" customWidth="1"/>
    <col min="2053" max="2053" width="1.85546875" style="3" customWidth="1"/>
    <col min="2054" max="2054" width="16.7109375" style="3" customWidth="1"/>
    <col min="2055" max="2055" width="7.28515625" style="3" customWidth="1"/>
    <col min="2056" max="2056" width="1.7109375" style="3" customWidth="1"/>
    <col min="2057" max="2057" width="17" style="3" customWidth="1"/>
    <col min="2058" max="2058" width="2" style="3" customWidth="1"/>
    <col min="2059" max="2059" width="17.140625" style="3" customWidth="1"/>
    <col min="2060" max="2060" width="1.7109375" style="3" customWidth="1"/>
    <col min="2061" max="2062" width="9.5703125" style="3" bestFit="1" customWidth="1"/>
    <col min="2063" max="2304" width="8.85546875" style="3"/>
    <col min="2305" max="2305" width="4" style="3" customWidth="1"/>
    <col min="2306" max="2306" width="14.28515625" style="3" customWidth="1"/>
    <col min="2307" max="2307" width="1.7109375" style="3" customWidth="1"/>
    <col min="2308" max="2308" width="17.5703125" style="3" customWidth="1"/>
    <col min="2309" max="2309" width="1.85546875" style="3" customWidth="1"/>
    <col min="2310" max="2310" width="16.7109375" style="3" customWidth="1"/>
    <col min="2311" max="2311" width="7.28515625" style="3" customWidth="1"/>
    <col min="2312" max="2312" width="1.7109375" style="3" customWidth="1"/>
    <col min="2313" max="2313" width="17" style="3" customWidth="1"/>
    <col min="2314" max="2314" width="2" style="3" customWidth="1"/>
    <col min="2315" max="2315" width="17.140625" style="3" customWidth="1"/>
    <col min="2316" max="2316" width="1.7109375" style="3" customWidth="1"/>
    <col min="2317" max="2318" width="9.5703125" style="3" bestFit="1" customWidth="1"/>
    <col min="2319" max="2560" width="8.85546875" style="3"/>
    <col min="2561" max="2561" width="4" style="3" customWidth="1"/>
    <col min="2562" max="2562" width="14.28515625" style="3" customWidth="1"/>
    <col min="2563" max="2563" width="1.7109375" style="3" customWidth="1"/>
    <col min="2564" max="2564" width="17.5703125" style="3" customWidth="1"/>
    <col min="2565" max="2565" width="1.85546875" style="3" customWidth="1"/>
    <col min="2566" max="2566" width="16.7109375" style="3" customWidth="1"/>
    <col min="2567" max="2567" width="7.28515625" style="3" customWidth="1"/>
    <col min="2568" max="2568" width="1.7109375" style="3" customWidth="1"/>
    <col min="2569" max="2569" width="17" style="3" customWidth="1"/>
    <col min="2570" max="2570" width="2" style="3" customWidth="1"/>
    <col min="2571" max="2571" width="17.140625" style="3" customWidth="1"/>
    <col min="2572" max="2572" width="1.7109375" style="3" customWidth="1"/>
    <col min="2573" max="2574" width="9.5703125" style="3" bestFit="1" customWidth="1"/>
    <col min="2575" max="2816" width="8.85546875" style="3"/>
    <col min="2817" max="2817" width="4" style="3" customWidth="1"/>
    <col min="2818" max="2818" width="14.28515625" style="3" customWidth="1"/>
    <col min="2819" max="2819" width="1.7109375" style="3" customWidth="1"/>
    <col min="2820" max="2820" width="17.5703125" style="3" customWidth="1"/>
    <col min="2821" max="2821" width="1.85546875" style="3" customWidth="1"/>
    <col min="2822" max="2822" width="16.7109375" style="3" customWidth="1"/>
    <col min="2823" max="2823" width="7.28515625" style="3" customWidth="1"/>
    <col min="2824" max="2824" width="1.7109375" style="3" customWidth="1"/>
    <col min="2825" max="2825" width="17" style="3" customWidth="1"/>
    <col min="2826" max="2826" width="2" style="3" customWidth="1"/>
    <col min="2827" max="2827" width="17.140625" style="3" customWidth="1"/>
    <col min="2828" max="2828" width="1.7109375" style="3" customWidth="1"/>
    <col min="2829" max="2830" width="9.5703125" style="3" bestFit="1" customWidth="1"/>
    <col min="2831" max="3072" width="8.85546875" style="3"/>
    <col min="3073" max="3073" width="4" style="3" customWidth="1"/>
    <col min="3074" max="3074" width="14.28515625" style="3" customWidth="1"/>
    <col min="3075" max="3075" width="1.7109375" style="3" customWidth="1"/>
    <col min="3076" max="3076" width="17.5703125" style="3" customWidth="1"/>
    <col min="3077" max="3077" width="1.85546875" style="3" customWidth="1"/>
    <col min="3078" max="3078" width="16.7109375" style="3" customWidth="1"/>
    <col min="3079" max="3079" width="7.28515625" style="3" customWidth="1"/>
    <col min="3080" max="3080" width="1.7109375" style="3" customWidth="1"/>
    <col min="3081" max="3081" width="17" style="3" customWidth="1"/>
    <col min="3082" max="3082" width="2" style="3" customWidth="1"/>
    <col min="3083" max="3083" width="17.140625" style="3" customWidth="1"/>
    <col min="3084" max="3084" width="1.7109375" style="3" customWidth="1"/>
    <col min="3085" max="3086" width="9.5703125" style="3" bestFit="1" customWidth="1"/>
    <col min="3087" max="3328" width="8.85546875" style="3"/>
    <col min="3329" max="3329" width="4" style="3" customWidth="1"/>
    <col min="3330" max="3330" width="14.28515625" style="3" customWidth="1"/>
    <col min="3331" max="3331" width="1.7109375" style="3" customWidth="1"/>
    <col min="3332" max="3332" width="17.5703125" style="3" customWidth="1"/>
    <col min="3333" max="3333" width="1.85546875" style="3" customWidth="1"/>
    <col min="3334" max="3334" width="16.7109375" style="3" customWidth="1"/>
    <col min="3335" max="3335" width="7.28515625" style="3" customWidth="1"/>
    <col min="3336" max="3336" width="1.7109375" style="3" customWidth="1"/>
    <col min="3337" max="3337" width="17" style="3" customWidth="1"/>
    <col min="3338" max="3338" width="2" style="3" customWidth="1"/>
    <col min="3339" max="3339" width="17.140625" style="3" customWidth="1"/>
    <col min="3340" max="3340" width="1.7109375" style="3" customWidth="1"/>
    <col min="3341" max="3342" width="9.5703125" style="3" bestFit="1" customWidth="1"/>
    <col min="3343" max="3584" width="8.85546875" style="3"/>
    <col min="3585" max="3585" width="4" style="3" customWidth="1"/>
    <col min="3586" max="3586" width="14.28515625" style="3" customWidth="1"/>
    <col min="3587" max="3587" width="1.7109375" style="3" customWidth="1"/>
    <col min="3588" max="3588" width="17.5703125" style="3" customWidth="1"/>
    <col min="3589" max="3589" width="1.85546875" style="3" customWidth="1"/>
    <col min="3590" max="3590" width="16.7109375" style="3" customWidth="1"/>
    <col min="3591" max="3591" width="7.28515625" style="3" customWidth="1"/>
    <col min="3592" max="3592" width="1.7109375" style="3" customWidth="1"/>
    <col min="3593" max="3593" width="17" style="3" customWidth="1"/>
    <col min="3594" max="3594" width="2" style="3" customWidth="1"/>
    <col min="3595" max="3595" width="17.140625" style="3" customWidth="1"/>
    <col min="3596" max="3596" width="1.7109375" style="3" customWidth="1"/>
    <col min="3597" max="3598" width="9.5703125" style="3" bestFit="1" customWidth="1"/>
    <col min="3599" max="3840" width="8.85546875" style="3"/>
    <col min="3841" max="3841" width="4" style="3" customWidth="1"/>
    <col min="3842" max="3842" width="14.28515625" style="3" customWidth="1"/>
    <col min="3843" max="3843" width="1.7109375" style="3" customWidth="1"/>
    <col min="3844" max="3844" width="17.5703125" style="3" customWidth="1"/>
    <col min="3845" max="3845" width="1.85546875" style="3" customWidth="1"/>
    <col min="3846" max="3846" width="16.7109375" style="3" customWidth="1"/>
    <col min="3847" max="3847" width="7.28515625" style="3" customWidth="1"/>
    <col min="3848" max="3848" width="1.7109375" style="3" customWidth="1"/>
    <col min="3849" max="3849" width="17" style="3" customWidth="1"/>
    <col min="3850" max="3850" width="2" style="3" customWidth="1"/>
    <col min="3851" max="3851" width="17.140625" style="3" customWidth="1"/>
    <col min="3852" max="3852" width="1.7109375" style="3" customWidth="1"/>
    <col min="3853" max="3854" width="9.5703125" style="3" bestFit="1" customWidth="1"/>
    <col min="3855" max="4096" width="8.85546875" style="3"/>
    <col min="4097" max="4097" width="4" style="3" customWidth="1"/>
    <col min="4098" max="4098" width="14.28515625" style="3" customWidth="1"/>
    <col min="4099" max="4099" width="1.7109375" style="3" customWidth="1"/>
    <col min="4100" max="4100" width="17.5703125" style="3" customWidth="1"/>
    <col min="4101" max="4101" width="1.85546875" style="3" customWidth="1"/>
    <col min="4102" max="4102" width="16.7109375" style="3" customWidth="1"/>
    <col min="4103" max="4103" width="7.28515625" style="3" customWidth="1"/>
    <col min="4104" max="4104" width="1.7109375" style="3" customWidth="1"/>
    <col min="4105" max="4105" width="17" style="3" customWidth="1"/>
    <col min="4106" max="4106" width="2" style="3" customWidth="1"/>
    <col min="4107" max="4107" width="17.140625" style="3" customWidth="1"/>
    <col min="4108" max="4108" width="1.7109375" style="3" customWidth="1"/>
    <col min="4109" max="4110" width="9.5703125" style="3" bestFit="1" customWidth="1"/>
    <col min="4111" max="4352" width="8.85546875" style="3"/>
    <col min="4353" max="4353" width="4" style="3" customWidth="1"/>
    <col min="4354" max="4354" width="14.28515625" style="3" customWidth="1"/>
    <col min="4355" max="4355" width="1.7109375" style="3" customWidth="1"/>
    <col min="4356" max="4356" width="17.5703125" style="3" customWidth="1"/>
    <col min="4357" max="4357" width="1.85546875" style="3" customWidth="1"/>
    <col min="4358" max="4358" width="16.7109375" style="3" customWidth="1"/>
    <col min="4359" max="4359" width="7.28515625" style="3" customWidth="1"/>
    <col min="4360" max="4360" width="1.7109375" style="3" customWidth="1"/>
    <col min="4361" max="4361" width="17" style="3" customWidth="1"/>
    <col min="4362" max="4362" width="2" style="3" customWidth="1"/>
    <col min="4363" max="4363" width="17.140625" style="3" customWidth="1"/>
    <col min="4364" max="4364" width="1.7109375" style="3" customWidth="1"/>
    <col min="4365" max="4366" width="9.5703125" style="3" bestFit="1" customWidth="1"/>
    <col min="4367" max="4608" width="8.85546875" style="3"/>
    <col min="4609" max="4609" width="4" style="3" customWidth="1"/>
    <col min="4610" max="4610" width="14.28515625" style="3" customWidth="1"/>
    <col min="4611" max="4611" width="1.7109375" style="3" customWidth="1"/>
    <col min="4612" max="4612" width="17.5703125" style="3" customWidth="1"/>
    <col min="4613" max="4613" width="1.85546875" style="3" customWidth="1"/>
    <col min="4614" max="4614" width="16.7109375" style="3" customWidth="1"/>
    <col min="4615" max="4615" width="7.28515625" style="3" customWidth="1"/>
    <col min="4616" max="4616" width="1.7109375" style="3" customWidth="1"/>
    <col min="4617" max="4617" width="17" style="3" customWidth="1"/>
    <col min="4618" max="4618" width="2" style="3" customWidth="1"/>
    <col min="4619" max="4619" width="17.140625" style="3" customWidth="1"/>
    <col min="4620" max="4620" width="1.7109375" style="3" customWidth="1"/>
    <col min="4621" max="4622" width="9.5703125" style="3" bestFit="1" customWidth="1"/>
    <col min="4623" max="4864" width="8.85546875" style="3"/>
    <col min="4865" max="4865" width="4" style="3" customWidth="1"/>
    <col min="4866" max="4866" width="14.28515625" style="3" customWidth="1"/>
    <col min="4867" max="4867" width="1.7109375" style="3" customWidth="1"/>
    <col min="4868" max="4868" width="17.5703125" style="3" customWidth="1"/>
    <col min="4869" max="4869" width="1.85546875" style="3" customWidth="1"/>
    <col min="4870" max="4870" width="16.7109375" style="3" customWidth="1"/>
    <col min="4871" max="4871" width="7.28515625" style="3" customWidth="1"/>
    <col min="4872" max="4872" width="1.7109375" style="3" customWidth="1"/>
    <col min="4873" max="4873" width="17" style="3" customWidth="1"/>
    <col min="4874" max="4874" width="2" style="3" customWidth="1"/>
    <col min="4875" max="4875" width="17.140625" style="3" customWidth="1"/>
    <col min="4876" max="4876" width="1.7109375" style="3" customWidth="1"/>
    <col min="4877" max="4878" width="9.5703125" style="3" bestFit="1" customWidth="1"/>
    <col min="4879" max="5120" width="8.85546875" style="3"/>
    <col min="5121" max="5121" width="4" style="3" customWidth="1"/>
    <col min="5122" max="5122" width="14.28515625" style="3" customWidth="1"/>
    <col min="5123" max="5123" width="1.7109375" style="3" customWidth="1"/>
    <col min="5124" max="5124" width="17.5703125" style="3" customWidth="1"/>
    <col min="5125" max="5125" width="1.85546875" style="3" customWidth="1"/>
    <col min="5126" max="5126" width="16.7109375" style="3" customWidth="1"/>
    <col min="5127" max="5127" width="7.28515625" style="3" customWidth="1"/>
    <col min="5128" max="5128" width="1.7109375" style="3" customWidth="1"/>
    <col min="5129" max="5129" width="17" style="3" customWidth="1"/>
    <col min="5130" max="5130" width="2" style="3" customWidth="1"/>
    <col min="5131" max="5131" width="17.140625" style="3" customWidth="1"/>
    <col min="5132" max="5132" width="1.7109375" style="3" customWidth="1"/>
    <col min="5133" max="5134" width="9.5703125" style="3" bestFit="1" customWidth="1"/>
    <col min="5135" max="5376" width="8.85546875" style="3"/>
    <col min="5377" max="5377" width="4" style="3" customWidth="1"/>
    <col min="5378" max="5378" width="14.28515625" style="3" customWidth="1"/>
    <col min="5379" max="5379" width="1.7109375" style="3" customWidth="1"/>
    <col min="5380" max="5380" width="17.5703125" style="3" customWidth="1"/>
    <col min="5381" max="5381" width="1.85546875" style="3" customWidth="1"/>
    <col min="5382" max="5382" width="16.7109375" style="3" customWidth="1"/>
    <col min="5383" max="5383" width="7.28515625" style="3" customWidth="1"/>
    <col min="5384" max="5384" width="1.7109375" style="3" customWidth="1"/>
    <col min="5385" max="5385" width="17" style="3" customWidth="1"/>
    <col min="5386" max="5386" width="2" style="3" customWidth="1"/>
    <col min="5387" max="5387" width="17.140625" style="3" customWidth="1"/>
    <col min="5388" max="5388" width="1.7109375" style="3" customWidth="1"/>
    <col min="5389" max="5390" width="9.5703125" style="3" bestFit="1" customWidth="1"/>
    <col min="5391" max="5632" width="8.85546875" style="3"/>
    <col min="5633" max="5633" width="4" style="3" customWidth="1"/>
    <col min="5634" max="5634" width="14.28515625" style="3" customWidth="1"/>
    <col min="5635" max="5635" width="1.7109375" style="3" customWidth="1"/>
    <col min="5636" max="5636" width="17.5703125" style="3" customWidth="1"/>
    <col min="5637" max="5637" width="1.85546875" style="3" customWidth="1"/>
    <col min="5638" max="5638" width="16.7109375" style="3" customWidth="1"/>
    <col min="5639" max="5639" width="7.28515625" style="3" customWidth="1"/>
    <col min="5640" max="5640" width="1.7109375" style="3" customWidth="1"/>
    <col min="5641" max="5641" width="17" style="3" customWidth="1"/>
    <col min="5642" max="5642" width="2" style="3" customWidth="1"/>
    <col min="5643" max="5643" width="17.140625" style="3" customWidth="1"/>
    <col min="5644" max="5644" width="1.7109375" style="3" customWidth="1"/>
    <col min="5645" max="5646" width="9.5703125" style="3" bestFit="1" customWidth="1"/>
    <col min="5647" max="5888" width="8.85546875" style="3"/>
    <col min="5889" max="5889" width="4" style="3" customWidth="1"/>
    <col min="5890" max="5890" width="14.28515625" style="3" customWidth="1"/>
    <col min="5891" max="5891" width="1.7109375" style="3" customWidth="1"/>
    <col min="5892" max="5892" width="17.5703125" style="3" customWidth="1"/>
    <col min="5893" max="5893" width="1.85546875" style="3" customWidth="1"/>
    <col min="5894" max="5894" width="16.7109375" style="3" customWidth="1"/>
    <col min="5895" max="5895" width="7.28515625" style="3" customWidth="1"/>
    <col min="5896" max="5896" width="1.7109375" style="3" customWidth="1"/>
    <col min="5897" max="5897" width="17" style="3" customWidth="1"/>
    <col min="5898" max="5898" width="2" style="3" customWidth="1"/>
    <col min="5899" max="5899" width="17.140625" style="3" customWidth="1"/>
    <col min="5900" max="5900" width="1.7109375" style="3" customWidth="1"/>
    <col min="5901" max="5902" width="9.5703125" style="3" bestFit="1" customWidth="1"/>
    <col min="5903" max="6144" width="8.85546875" style="3"/>
    <col min="6145" max="6145" width="4" style="3" customWidth="1"/>
    <col min="6146" max="6146" width="14.28515625" style="3" customWidth="1"/>
    <col min="6147" max="6147" width="1.7109375" style="3" customWidth="1"/>
    <col min="6148" max="6148" width="17.5703125" style="3" customWidth="1"/>
    <col min="6149" max="6149" width="1.85546875" style="3" customWidth="1"/>
    <col min="6150" max="6150" width="16.7109375" style="3" customWidth="1"/>
    <col min="6151" max="6151" width="7.28515625" style="3" customWidth="1"/>
    <col min="6152" max="6152" width="1.7109375" style="3" customWidth="1"/>
    <col min="6153" max="6153" width="17" style="3" customWidth="1"/>
    <col min="6154" max="6154" width="2" style="3" customWidth="1"/>
    <col min="6155" max="6155" width="17.140625" style="3" customWidth="1"/>
    <col min="6156" max="6156" width="1.7109375" style="3" customWidth="1"/>
    <col min="6157" max="6158" width="9.5703125" style="3" bestFit="1" customWidth="1"/>
    <col min="6159" max="6400" width="8.85546875" style="3"/>
    <col min="6401" max="6401" width="4" style="3" customWidth="1"/>
    <col min="6402" max="6402" width="14.28515625" style="3" customWidth="1"/>
    <col min="6403" max="6403" width="1.7109375" style="3" customWidth="1"/>
    <col min="6404" max="6404" width="17.5703125" style="3" customWidth="1"/>
    <col min="6405" max="6405" width="1.85546875" style="3" customWidth="1"/>
    <col min="6406" max="6406" width="16.7109375" style="3" customWidth="1"/>
    <col min="6407" max="6407" width="7.28515625" style="3" customWidth="1"/>
    <col min="6408" max="6408" width="1.7109375" style="3" customWidth="1"/>
    <col min="6409" max="6409" width="17" style="3" customWidth="1"/>
    <col min="6410" max="6410" width="2" style="3" customWidth="1"/>
    <col min="6411" max="6411" width="17.140625" style="3" customWidth="1"/>
    <col min="6412" max="6412" width="1.7109375" style="3" customWidth="1"/>
    <col min="6413" max="6414" width="9.5703125" style="3" bestFit="1" customWidth="1"/>
    <col min="6415" max="6656" width="8.85546875" style="3"/>
    <col min="6657" max="6657" width="4" style="3" customWidth="1"/>
    <col min="6658" max="6658" width="14.28515625" style="3" customWidth="1"/>
    <col min="6659" max="6659" width="1.7109375" style="3" customWidth="1"/>
    <col min="6660" max="6660" width="17.5703125" style="3" customWidth="1"/>
    <col min="6661" max="6661" width="1.85546875" style="3" customWidth="1"/>
    <col min="6662" max="6662" width="16.7109375" style="3" customWidth="1"/>
    <col min="6663" max="6663" width="7.28515625" style="3" customWidth="1"/>
    <col min="6664" max="6664" width="1.7109375" style="3" customWidth="1"/>
    <col min="6665" max="6665" width="17" style="3" customWidth="1"/>
    <col min="6666" max="6666" width="2" style="3" customWidth="1"/>
    <col min="6667" max="6667" width="17.140625" style="3" customWidth="1"/>
    <col min="6668" max="6668" width="1.7109375" style="3" customWidth="1"/>
    <col min="6669" max="6670" width="9.5703125" style="3" bestFit="1" customWidth="1"/>
    <col min="6671" max="6912" width="8.85546875" style="3"/>
    <col min="6913" max="6913" width="4" style="3" customWidth="1"/>
    <col min="6914" max="6914" width="14.28515625" style="3" customWidth="1"/>
    <col min="6915" max="6915" width="1.7109375" style="3" customWidth="1"/>
    <col min="6916" max="6916" width="17.5703125" style="3" customWidth="1"/>
    <col min="6917" max="6917" width="1.85546875" style="3" customWidth="1"/>
    <col min="6918" max="6918" width="16.7109375" style="3" customWidth="1"/>
    <col min="6919" max="6919" width="7.28515625" style="3" customWidth="1"/>
    <col min="6920" max="6920" width="1.7109375" style="3" customWidth="1"/>
    <col min="6921" max="6921" width="17" style="3" customWidth="1"/>
    <col min="6922" max="6922" width="2" style="3" customWidth="1"/>
    <col min="6923" max="6923" width="17.140625" style="3" customWidth="1"/>
    <col min="6924" max="6924" width="1.7109375" style="3" customWidth="1"/>
    <col min="6925" max="6926" width="9.5703125" style="3" bestFit="1" customWidth="1"/>
    <col min="6927" max="7168" width="8.85546875" style="3"/>
    <col min="7169" max="7169" width="4" style="3" customWidth="1"/>
    <col min="7170" max="7170" width="14.28515625" style="3" customWidth="1"/>
    <col min="7171" max="7171" width="1.7109375" style="3" customWidth="1"/>
    <col min="7172" max="7172" width="17.5703125" style="3" customWidth="1"/>
    <col min="7173" max="7173" width="1.85546875" style="3" customWidth="1"/>
    <col min="7174" max="7174" width="16.7109375" style="3" customWidth="1"/>
    <col min="7175" max="7175" width="7.28515625" style="3" customWidth="1"/>
    <col min="7176" max="7176" width="1.7109375" style="3" customWidth="1"/>
    <col min="7177" max="7177" width="17" style="3" customWidth="1"/>
    <col min="7178" max="7178" width="2" style="3" customWidth="1"/>
    <col min="7179" max="7179" width="17.140625" style="3" customWidth="1"/>
    <col min="7180" max="7180" width="1.7109375" style="3" customWidth="1"/>
    <col min="7181" max="7182" width="9.5703125" style="3" bestFit="1" customWidth="1"/>
    <col min="7183" max="7424" width="8.85546875" style="3"/>
    <col min="7425" max="7425" width="4" style="3" customWidth="1"/>
    <col min="7426" max="7426" width="14.28515625" style="3" customWidth="1"/>
    <col min="7427" max="7427" width="1.7109375" style="3" customWidth="1"/>
    <col min="7428" max="7428" width="17.5703125" style="3" customWidth="1"/>
    <col min="7429" max="7429" width="1.85546875" style="3" customWidth="1"/>
    <col min="7430" max="7430" width="16.7109375" style="3" customWidth="1"/>
    <col min="7431" max="7431" width="7.28515625" style="3" customWidth="1"/>
    <col min="7432" max="7432" width="1.7109375" style="3" customWidth="1"/>
    <col min="7433" max="7433" width="17" style="3" customWidth="1"/>
    <col min="7434" max="7434" width="2" style="3" customWidth="1"/>
    <col min="7435" max="7435" width="17.140625" style="3" customWidth="1"/>
    <col min="7436" max="7436" width="1.7109375" style="3" customWidth="1"/>
    <col min="7437" max="7438" width="9.5703125" style="3" bestFit="1" customWidth="1"/>
    <col min="7439" max="7680" width="8.85546875" style="3"/>
    <col min="7681" max="7681" width="4" style="3" customWidth="1"/>
    <col min="7682" max="7682" width="14.28515625" style="3" customWidth="1"/>
    <col min="7683" max="7683" width="1.7109375" style="3" customWidth="1"/>
    <col min="7684" max="7684" width="17.5703125" style="3" customWidth="1"/>
    <col min="7685" max="7685" width="1.85546875" style="3" customWidth="1"/>
    <col min="7686" max="7686" width="16.7109375" style="3" customWidth="1"/>
    <col min="7687" max="7687" width="7.28515625" style="3" customWidth="1"/>
    <col min="7688" max="7688" width="1.7109375" style="3" customWidth="1"/>
    <col min="7689" max="7689" width="17" style="3" customWidth="1"/>
    <col min="7690" max="7690" width="2" style="3" customWidth="1"/>
    <col min="7691" max="7691" width="17.140625" style="3" customWidth="1"/>
    <col min="7692" max="7692" width="1.7109375" style="3" customWidth="1"/>
    <col min="7693" max="7694" width="9.5703125" style="3" bestFit="1" customWidth="1"/>
    <col min="7695" max="7936" width="8.85546875" style="3"/>
    <col min="7937" max="7937" width="4" style="3" customWidth="1"/>
    <col min="7938" max="7938" width="14.28515625" style="3" customWidth="1"/>
    <col min="7939" max="7939" width="1.7109375" style="3" customWidth="1"/>
    <col min="7940" max="7940" width="17.5703125" style="3" customWidth="1"/>
    <col min="7941" max="7941" width="1.85546875" style="3" customWidth="1"/>
    <col min="7942" max="7942" width="16.7109375" style="3" customWidth="1"/>
    <col min="7943" max="7943" width="7.28515625" style="3" customWidth="1"/>
    <col min="7944" max="7944" width="1.7109375" style="3" customWidth="1"/>
    <col min="7945" max="7945" width="17" style="3" customWidth="1"/>
    <col min="7946" max="7946" width="2" style="3" customWidth="1"/>
    <col min="7947" max="7947" width="17.140625" style="3" customWidth="1"/>
    <col min="7948" max="7948" width="1.7109375" style="3" customWidth="1"/>
    <col min="7949" max="7950" width="9.5703125" style="3" bestFit="1" customWidth="1"/>
    <col min="7951" max="8192" width="8.85546875" style="3"/>
    <col min="8193" max="8193" width="4" style="3" customWidth="1"/>
    <col min="8194" max="8194" width="14.28515625" style="3" customWidth="1"/>
    <col min="8195" max="8195" width="1.7109375" style="3" customWidth="1"/>
    <col min="8196" max="8196" width="17.5703125" style="3" customWidth="1"/>
    <col min="8197" max="8197" width="1.85546875" style="3" customWidth="1"/>
    <col min="8198" max="8198" width="16.7109375" style="3" customWidth="1"/>
    <col min="8199" max="8199" width="7.28515625" style="3" customWidth="1"/>
    <col min="8200" max="8200" width="1.7109375" style="3" customWidth="1"/>
    <col min="8201" max="8201" width="17" style="3" customWidth="1"/>
    <col min="8202" max="8202" width="2" style="3" customWidth="1"/>
    <col min="8203" max="8203" width="17.140625" style="3" customWidth="1"/>
    <col min="8204" max="8204" width="1.7109375" style="3" customWidth="1"/>
    <col min="8205" max="8206" width="9.5703125" style="3" bestFit="1" customWidth="1"/>
    <col min="8207" max="8448" width="8.85546875" style="3"/>
    <col min="8449" max="8449" width="4" style="3" customWidth="1"/>
    <col min="8450" max="8450" width="14.28515625" style="3" customWidth="1"/>
    <col min="8451" max="8451" width="1.7109375" style="3" customWidth="1"/>
    <col min="8452" max="8452" width="17.5703125" style="3" customWidth="1"/>
    <col min="8453" max="8453" width="1.85546875" style="3" customWidth="1"/>
    <col min="8454" max="8454" width="16.7109375" style="3" customWidth="1"/>
    <col min="8455" max="8455" width="7.28515625" style="3" customWidth="1"/>
    <col min="8456" max="8456" width="1.7109375" style="3" customWidth="1"/>
    <col min="8457" max="8457" width="17" style="3" customWidth="1"/>
    <col min="8458" max="8458" width="2" style="3" customWidth="1"/>
    <col min="8459" max="8459" width="17.140625" style="3" customWidth="1"/>
    <col min="8460" max="8460" width="1.7109375" style="3" customWidth="1"/>
    <col min="8461" max="8462" width="9.5703125" style="3" bestFit="1" customWidth="1"/>
    <col min="8463" max="8704" width="8.85546875" style="3"/>
    <col min="8705" max="8705" width="4" style="3" customWidth="1"/>
    <col min="8706" max="8706" width="14.28515625" style="3" customWidth="1"/>
    <col min="8707" max="8707" width="1.7109375" style="3" customWidth="1"/>
    <col min="8708" max="8708" width="17.5703125" style="3" customWidth="1"/>
    <col min="8709" max="8709" width="1.85546875" style="3" customWidth="1"/>
    <col min="8710" max="8710" width="16.7109375" style="3" customWidth="1"/>
    <col min="8711" max="8711" width="7.28515625" style="3" customWidth="1"/>
    <col min="8712" max="8712" width="1.7109375" style="3" customWidth="1"/>
    <col min="8713" max="8713" width="17" style="3" customWidth="1"/>
    <col min="8714" max="8714" width="2" style="3" customWidth="1"/>
    <col min="8715" max="8715" width="17.140625" style="3" customWidth="1"/>
    <col min="8716" max="8716" width="1.7109375" style="3" customWidth="1"/>
    <col min="8717" max="8718" width="9.5703125" style="3" bestFit="1" customWidth="1"/>
    <col min="8719" max="8960" width="8.85546875" style="3"/>
    <col min="8961" max="8961" width="4" style="3" customWidth="1"/>
    <col min="8962" max="8962" width="14.28515625" style="3" customWidth="1"/>
    <col min="8963" max="8963" width="1.7109375" style="3" customWidth="1"/>
    <col min="8964" max="8964" width="17.5703125" style="3" customWidth="1"/>
    <col min="8965" max="8965" width="1.85546875" style="3" customWidth="1"/>
    <col min="8966" max="8966" width="16.7109375" style="3" customWidth="1"/>
    <col min="8967" max="8967" width="7.28515625" style="3" customWidth="1"/>
    <col min="8968" max="8968" width="1.7109375" style="3" customWidth="1"/>
    <col min="8969" max="8969" width="17" style="3" customWidth="1"/>
    <col min="8970" max="8970" width="2" style="3" customWidth="1"/>
    <col min="8971" max="8971" width="17.140625" style="3" customWidth="1"/>
    <col min="8972" max="8972" width="1.7109375" style="3" customWidth="1"/>
    <col min="8973" max="8974" width="9.5703125" style="3" bestFit="1" customWidth="1"/>
    <col min="8975" max="9216" width="8.85546875" style="3"/>
    <col min="9217" max="9217" width="4" style="3" customWidth="1"/>
    <col min="9218" max="9218" width="14.28515625" style="3" customWidth="1"/>
    <col min="9219" max="9219" width="1.7109375" style="3" customWidth="1"/>
    <col min="9220" max="9220" width="17.5703125" style="3" customWidth="1"/>
    <col min="9221" max="9221" width="1.85546875" style="3" customWidth="1"/>
    <col min="9222" max="9222" width="16.7109375" style="3" customWidth="1"/>
    <col min="9223" max="9223" width="7.28515625" style="3" customWidth="1"/>
    <col min="9224" max="9224" width="1.7109375" style="3" customWidth="1"/>
    <col min="9225" max="9225" width="17" style="3" customWidth="1"/>
    <col min="9226" max="9226" width="2" style="3" customWidth="1"/>
    <col min="9227" max="9227" width="17.140625" style="3" customWidth="1"/>
    <col min="9228" max="9228" width="1.7109375" style="3" customWidth="1"/>
    <col min="9229" max="9230" width="9.5703125" style="3" bestFit="1" customWidth="1"/>
    <col min="9231" max="9472" width="8.85546875" style="3"/>
    <col min="9473" max="9473" width="4" style="3" customWidth="1"/>
    <col min="9474" max="9474" width="14.28515625" style="3" customWidth="1"/>
    <col min="9475" max="9475" width="1.7109375" style="3" customWidth="1"/>
    <col min="9476" max="9476" width="17.5703125" style="3" customWidth="1"/>
    <col min="9477" max="9477" width="1.85546875" style="3" customWidth="1"/>
    <col min="9478" max="9478" width="16.7109375" style="3" customWidth="1"/>
    <col min="9479" max="9479" width="7.28515625" style="3" customWidth="1"/>
    <col min="9480" max="9480" width="1.7109375" style="3" customWidth="1"/>
    <col min="9481" max="9481" width="17" style="3" customWidth="1"/>
    <col min="9482" max="9482" width="2" style="3" customWidth="1"/>
    <col min="9483" max="9483" width="17.140625" style="3" customWidth="1"/>
    <col min="9484" max="9484" width="1.7109375" style="3" customWidth="1"/>
    <col min="9485" max="9486" width="9.5703125" style="3" bestFit="1" customWidth="1"/>
    <col min="9487" max="9728" width="8.85546875" style="3"/>
    <col min="9729" max="9729" width="4" style="3" customWidth="1"/>
    <col min="9730" max="9730" width="14.28515625" style="3" customWidth="1"/>
    <col min="9731" max="9731" width="1.7109375" style="3" customWidth="1"/>
    <col min="9732" max="9732" width="17.5703125" style="3" customWidth="1"/>
    <col min="9733" max="9733" width="1.85546875" style="3" customWidth="1"/>
    <col min="9734" max="9734" width="16.7109375" style="3" customWidth="1"/>
    <col min="9735" max="9735" width="7.28515625" style="3" customWidth="1"/>
    <col min="9736" max="9736" width="1.7109375" style="3" customWidth="1"/>
    <col min="9737" max="9737" width="17" style="3" customWidth="1"/>
    <col min="9738" max="9738" width="2" style="3" customWidth="1"/>
    <col min="9739" max="9739" width="17.140625" style="3" customWidth="1"/>
    <col min="9740" max="9740" width="1.7109375" style="3" customWidth="1"/>
    <col min="9741" max="9742" width="9.5703125" style="3" bestFit="1" customWidth="1"/>
    <col min="9743" max="9984" width="8.85546875" style="3"/>
    <col min="9985" max="9985" width="4" style="3" customWidth="1"/>
    <col min="9986" max="9986" width="14.28515625" style="3" customWidth="1"/>
    <col min="9987" max="9987" width="1.7109375" style="3" customWidth="1"/>
    <col min="9988" max="9988" width="17.5703125" style="3" customWidth="1"/>
    <col min="9989" max="9989" width="1.85546875" style="3" customWidth="1"/>
    <col min="9990" max="9990" width="16.7109375" style="3" customWidth="1"/>
    <col min="9991" max="9991" width="7.28515625" style="3" customWidth="1"/>
    <col min="9992" max="9992" width="1.7109375" style="3" customWidth="1"/>
    <col min="9993" max="9993" width="17" style="3" customWidth="1"/>
    <col min="9994" max="9994" width="2" style="3" customWidth="1"/>
    <col min="9995" max="9995" width="17.140625" style="3" customWidth="1"/>
    <col min="9996" max="9996" width="1.7109375" style="3" customWidth="1"/>
    <col min="9997" max="9998" width="9.5703125" style="3" bestFit="1" customWidth="1"/>
    <col min="9999" max="10240" width="8.85546875" style="3"/>
    <col min="10241" max="10241" width="4" style="3" customWidth="1"/>
    <col min="10242" max="10242" width="14.28515625" style="3" customWidth="1"/>
    <col min="10243" max="10243" width="1.7109375" style="3" customWidth="1"/>
    <col min="10244" max="10244" width="17.5703125" style="3" customWidth="1"/>
    <col min="10245" max="10245" width="1.85546875" style="3" customWidth="1"/>
    <col min="10246" max="10246" width="16.7109375" style="3" customWidth="1"/>
    <col min="10247" max="10247" width="7.28515625" style="3" customWidth="1"/>
    <col min="10248" max="10248" width="1.7109375" style="3" customWidth="1"/>
    <col min="10249" max="10249" width="17" style="3" customWidth="1"/>
    <col min="10250" max="10250" width="2" style="3" customWidth="1"/>
    <col min="10251" max="10251" width="17.140625" style="3" customWidth="1"/>
    <col min="10252" max="10252" width="1.7109375" style="3" customWidth="1"/>
    <col min="10253" max="10254" width="9.5703125" style="3" bestFit="1" customWidth="1"/>
    <col min="10255" max="10496" width="8.85546875" style="3"/>
    <col min="10497" max="10497" width="4" style="3" customWidth="1"/>
    <col min="10498" max="10498" width="14.28515625" style="3" customWidth="1"/>
    <col min="10499" max="10499" width="1.7109375" style="3" customWidth="1"/>
    <col min="10500" max="10500" width="17.5703125" style="3" customWidth="1"/>
    <col min="10501" max="10501" width="1.85546875" style="3" customWidth="1"/>
    <col min="10502" max="10502" width="16.7109375" style="3" customWidth="1"/>
    <col min="10503" max="10503" width="7.28515625" style="3" customWidth="1"/>
    <col min="10504" max="10504" width="1.7109375" style="3" customWidth="1"/>
    <col min="10505" max="10505" width="17" style="3" customWidth="1"/>
    <col min="10506" max="10506" width="2" style="3" customWidth="1"/>
    <col min="10507" max="10507" width="17.140625" style="3" customWidth="1"/>
    <col min="10508" max="10508" width="1.7109375" style="3" customWidth="1"/>
    <col min="10509" max="10510" width="9.5703125" style="3" bestFit="1" customWidth="1"/>
    <col min="10511" max="10752" width="8.85546875" style="3"/>
    <col min="10753" max="10753" width="4" style="3" customWidth="1"/>
    <col min="10754" max="10754" width="14.28515625" style="3" customWidth="1"/>
    <col min="10755" max="10755" width="1.7109375" style="3" customWidth="1"/>
    <col min="10756" max="10756" width="17.5703125" style="3" customWidth="1"/>
    <col min="10757" max="10757" width="1.85546875" style="3" customWidth="1"/>
    <col min="10758" max="10758" width="16.7109375" style="3" customWidth="1"/>
    <col min="10759" max="10759" width="7.28515625" style="3" customWidth="1"/>
    <col min="10760" max="10760" width="1.7109375" style="3" customWidth="1"/>
    <col min="10761" max="10761" width="17" style="3" customWidth="1"/>
    <col min="10762" max="10762" width="2" style="3" customWidth="1"/>
    <col min="10763" max="10763" width="17.140625" style="3" customWidth="1"/>
    <col min="10764" max="10764" width="1.7109375" style="3" customWidth="1"/>
    <col min="10765" max="10766" width="9.5703125" style="3" bestFit="1" customWidth="1"/>
    <col min="10767" max="11008" width="8.85546875" style="3"/>
    <col min="11009" max="11009" width="4" style="3" customWidth="1"/>
    <col min="11010" max="11010" width="14.28515625" style="3" customWidth="1"/>
    <col min="11011" max="11011" width="1.7109375" style="3" customWidth="1"/>
    <col min="11012" max="11012" width="17.5703125" style="3" customWidth="1"/>
    <col min="11013" max="11013" width="1.85546875" style="3" customWidth="1"/>
    <col min="11014" max="11014" width="16.7109375" style="3" customWidth="1"/>
    <col min="11015" max="11015" width="7.28515625" style="3" customWidth="1"/>
    <col min="11016" max="11016" width="1.7109375" style="3" customWidth="1"/>
    <col min="11017" max="11017" width="17" style="3" customWidth="1"/>
    <col min="11018" max="11018" width="2" style="3" customWidth="1"/>
    <col min="11019" max="11019" width="17.140625" style="3" customWidth="1"/>
    <col min="11020" max="11020" width="1.7109375" style="3" customWidth="1"/>
    <col min="11021" max="11022" width="9.5703125" style="3" bestFit="1" customWidth="1"/>
    <col min="11023" max="11264" width="8.85546875" style="3"/>
    <col min="11265" max="11265" width="4" style="3" customWidth="1"/>
    <col min="11266" max="11266" width="14.28515625" style="3" customWidth="1"/>
    <col min="11267" max="11267" width="1.7109375" style="3" customWidth="1"/>
    <col min="11268" max="11268" width="17.5703125" style="3" customWidth="1"/>
    <col min="11269" max="11269" width="1.85546875" style="3" customWidth="1"/>
    <col min="11270" max="11270" width="16.7109375" style="3" customWidth="1"/>
    <col min="11271" max="11271" width="7.28515625" style="3" customWidth="1"/>
    <col min="11272" max="11272" width="1.7109375" style="3" customWidth="1"/>
    <col min="11273" max="11273" width="17" style="3" customWidth="1"/>
    <col min="11274" max="11274" width="2" style="3" customWidth="1"/>
    <col min="11275" max="11275" width="17.140625" style="3" customWidth="1"/>
    <col min="11276" max="11276" width="1.7109375" style="3" customWidth="1"/>
    <col min="11277" max="11278" width="9.5703125" style="3" bestFit="1" customWidth="1"/>
    <col min="11279" max="11520" width="8.85546875" style="3"/>
    <col min="11521" max="11521" width="4" style="3" customWidth="1"/>
    <col min="11522" max="11522" width="14.28515625" style="3" customWidth="1"/>
    <col min="11523" max="11523" width="1.7109375" style="3" customWidth="1"/>
    <col min="11524" max="11524" width="17.5703125" style="3" customWidth="1"/>
    <col min="11525" max="11525" width="1.85546875" style="3" customWidth="1"/>
    <col min="11526" max="11526" width="16.7109375" style="3" customWidth="1"/>
    <col min="11527" max="11527" width="7.28515625" style="3" customWidth="1"/>
    <col min="11528" max="11528" width="1.7109375" style="3" customWidth="1"/>
    <col min="11529" max="11529" width="17" style="3" customWidth="1"/>
    <col min="11530" max="11530" width="2" style="3" customWidth="1"/>
    <col min="11531" max="11531" width="17.140625" style="3" customWidth="1"/>
    <col min="11532" max="11532" width="1.7109375" style="3" customWidth="1"/>
    <col min="11533" max="11534" width="9.5703125" style="3" bestFit="1" customWidth="1"/>
    <col min="11535" max="11776" width="8.85546875" style="3"/>
    <col min="11777" max="11777" width="4" style="3" customWidth="1"/>
    <col min="11778" max="11778" width="14.28515625" style="3" customWidth="1"/>
    <col min="11779" max="11779" width="1.7109375" style="3" customWidth="1"/>
    <col min="11780" max="11780" width="17.5703125" style="3" customWidth="1"/>
    <col min="11781" max="11781" width="1.85546875" style="3" customWidth="1"/>
    <col min="11782" max="11782" width="16.7109375" style="3" customWidth="1"/>
    <col min="11783" max="11783" width="7.28515625" style="3" customWidth="1"/>
    <col min="11784" max="11784" width="1.7109375" style="3" customWidth="1"/>
    <col min="11785" max="11785" width="17" style="3" customWidth="1"/>
    <col min="11786" max="11786" width="2" style="3" customWidth="1"/>
    <col min="11787" max="11787" width="17.140625" style="3" customWidth="1"/>
    <col min="11788" max="11788" width="1.7109375" style="3" customWidth="1"/>
    <col min="11789" max="11790" width="9.5703125" style="3" bestFit="1" customWidth="1"/>
    <col min="11791" max="12032" width="8.85546875" style="3"/>
    <col min="12033" max="12033" width="4" style="3" customWidth="1"/>
    <col min="12034" max="12034" width="14.28515625" style="3" customWidth="1"/>
    <col min="12035" max="12035" width="1.7109375" style="3" customWidth="1"/>
    <col min="12036" max="12036" width="17.5703125" style="3" customWidth="1"/>
    <col min="12037" max="12037" width="1.85546875" style="3" customWidth="1"/>
    <col min="12038" max="12038" width="16.7109375" style="3" customWidth="1"/>
    <col min="12039" max="12039" width="7.28515625" style="3" customWidth="1"/>
    <col min="12040" max="12040" width="1.7109375" style="3" customWidth="1"/>
    <col min="12041" max="12041" width="17" style="3" customWidth="1"/>
    <col min="12042" max="12042" width="2" style="3" customWidth="1"/>
    <col min="12043" max="12043" width="17.140625" style="3" customWidth="1"/>
    <col min="12044" max="12044" width="1.7109375" style="3" customWidth="1"/>
    <col min="12045" max="12046" width="9.5703125" style="3" bestFit="1" customWidth="1"/>
    <col min="12047" max="12288" width="8.85546875" style="3"/>
    <col min="12289" max="12289" width="4" style="3" customWidth="1"/>
    <col min="12290" max="12290" width="14.28515625" style="3" customWidth="1"/>
    <col min="12291" max="12291" width="1.7109375" style="3" customWidth="1"/>
    <col min="12292" max="12292" width="17.5703125" style="3" customWidth="1"/>
    <col min="12293" max="12293" width="1.85546875" style="3" customWidth="1"/>
    <col min="12294" max="12294" width="16.7109375" style="3" customWidth="1"/>
    <col min="12295" max="12295" width="7.28515625" style="3" customWidth="1"/>
    <col min="12296" max="12296" width="1.7109375" style="3" customWidth="1"/>
    <col min="12297" max="12297" width="17" style="3" customWidth="1"/>
    <col min="12298" max="12298" width="2" style="3" customWidth="1"/>
    <col min="12299" max="12299" width="17.140625" style="3" customWidth="1"/>
    <col min="12300" max="12300" width="1.7109375" style="3" customWidth="1"/>
    <col min="12301" max="12302" width="9.5703125" style="3" bestFit="1" customWidth="1"/>
    <col min="12303" max="12544" width="8.85546875" style="3"/>
    <col min="12545" max="12545" width="4" style="3" customWidth="1"/>
    <col min="12546" max="12546" width="14.28515625" style="3" customWidth="1"/>
    <col min="12547" max="12547" width="1.7109375" style="3" customWidth="1"/>
    <col min="12548" max="12548" width="17.5703125" style="3" customWidth="1"/>
    <col min="12549" max="12549" width="1.85546875" style="3" customWidth="1"/>
    <col min="12550" max="12550" width="16.7109375" style="3" customWidth="1"/>
    <col min="12551" max="12551" width="7.28515625" style="3" customWidth="1"/>
    <col min="12552" max="12552" width="1.7109375" style="3" customWidth="1"/>
    <col min="12553" max="12553" width="17" style="3" customWidth="1"/>
    <col min="12554" max="12554" width="2" style="3" customWidth="1"/>
    <col min="12555" max="12555" width="17.140625" style="3" customWidth="1"/>
    <col min="12556" max="12556" width="1.7109375" style="3" customWidth="1"/>
    <col min="12557" max="12558" width="9.5703125" style="3" bestFit="1" customWidth="1"/>
    <col min="12559" max="12800" width="8.85546875" style="3"/>
    <col min="12801" max="12801" width="4" style="3" customWidth="1"/>
    <col min="12802" max="12802" width="14.28515625" style="3" customWidth="1"/>
    <col min="12803" max="12803" width="1.7109375" style="3" customWidth="1"/>
    <col min="12804" max="12804" width="17.5703125" style="3" customWidth="1"/>
    <col min="12805" max="12805" width="1.85546875" style="3" customWidth="1"/>
    <col min="12806" max="12806" width="16.7109375" style="3" customWidth="1"/>
    <col min="12807" max="12807" width="7.28515625" style="3" customWidth="1"/>
    <col min="12808" max="12808" width="1.7109375" style="3" customWidth="1"/>
    <col min="12809" max="12809" width="17" style="3" customWidth="1"/>
    <col min="12810" max="12810" width="2" style="3" customWidth="1"/>
    <col min="12811" max="12811" width="17.140625" style="3" customWidth="1"/>
    <col min="12812" max="12812" width="1.7109375" style="3" customWidth="1"/>
    <col min="12813" max="12814" width="9.5703125" style="3" bestFit="1" customWidth="1"/>
    <col min="12815" max="13056" width="8.85546875" style="3"/>
    <col min="13057" max="13057" width="4" style="3" customWidth="1"/>
    <col min="13058" max="13058" width="14.28515625" style="3" customWidth="1"/>
    <col min="13059" max="13059" width="1.7109375" style="3" customWidth="1"/>
    <col min="13060" max="13060" width="17.5703125" style="3" customWidth="1"/>
    <col min="13061" max="13061" width="1.85546875" style="3" customWidth="1"/>
    <col min="13062" max="13062" width="16.7109375" style="3" customWidth="1"/>
    <col min="13063" max="13063" width="7.28515625" style="3" customWidth="1"/>
    <col min="13064" max="13064" width="1.7109375" style="3" customWidth="1"/>
    <col min="13065" max="13065" width="17" style="3" customWidth="1"/>
    <col min="13066" max="13066" width="2" style="3" customWidth="1"/>
    <col min="13067" max="13067" width="17.140625" style="3" customWidth="1"/>
    <col min="13068" max="13068" width="1.7109375" style="3" customWidth="1"/>
    <col min="13069" max="13070" width="9.5703125" style="3" bestFit="1" customWidth="1"/>
    <col min="13071" max="13312" width="8.85546875" style="3"/>
    <col min="13313" max="13313" width="4" style="3" customWidth="1"/>
    <col min="13314" max="13314" width="14.28515625" style="3" customWidth="1"/>
    <col min="13315" max="13315" width="1.7109375" style="3" customWidth="1"/>
    <col min="13316" max="13316" width="17.5703125" style="3" customWidth="1"/>
    <col min="13317" max="13317" width="1.85546875" style="3" customWidth="1"/>
    <col min="13318" max="13318" width="16.7109375" style="3" customWidth="1"/>
    <col min="13319" max="13319" width="7.28515625" style="3" customWidth="1"/>
    <col min="13320" max="13320" width="1.7109375" style="3" customWidth="1"/>
    <col min="13321" max="13321" width="17" style="3" customWidth="1"/>
    <col min="13322" max="13322" width="2" style="3" customWidth="1"/>
    <col min="13323" max="13323" width="17.140625" style="3" customWidth="1"/>
    <col min="13324" max="13324" width="1.7109375" style="3" customWidth="1"/>
    <col min="13325" max="13326" width="9.5703125" style="3" bestFit="1" customWidth="1"/>
    <col min="13327" max="13568" width="8.85546875" style="3"/>
    <col min="13569" max="13569" width="4" style="3" customWidth="1"/>
    <col min="13570" max="13570" width="14.28515625" style="3" customWidth="1"/>
    <col min="13571" max="13571" width="1.7109375" style="3" customWidth="1"/>
    <col min="13572" max="13572" width="17.5703125" style="3" customWidth="1"/>
    <col min="13573" max="13573" width="1.85546875" style="3" customWidth="1"/>
    <col min="13574" max="13574" width="16.7109375" style="3" customWidth="1"/>
    <col min="13575" max="13575" width="7.28515625" style="3" customWidth="1"/>
    <col min="13576" max="13576" width="1.7109375" style="3" customWidth="1"/>
    <col min="13577" max="13577" width="17" style="3" customWidth="1"/>
    <col min="13578" max="13578" width="2" style="3" customWidth="1"/>
    <col min="13579" max="13579" width="17.140625" style="3" customWidth="1"/>
    <col min="13580" max="13580" width="1.7109375" style="3" customWidth="1"/>
    <col min="13581" max="13582" width="9.5703125" style="3" bestFit="1" customWidth="1"/>
    <col min="13583" max="13824" width="8.85546875" style="3"/>
    <col min="13825" max="13825" width="4" style="3" customWidth="1"/>
    <col min="13826" max="13826" width="14.28515625" style="3" customWidth="1"/>
    <col min="13827" max="13827" width="1.7109375" style="3" customWidth="1"/>
    <col min="13828" max="13828" width="17.5703125" style="3" customWidth="1"/>
    <col min="13829" max="13829" width="1.85546875" style="3" customWidth="1"/>
    <col min="13830" max="13830" width="16.7109375" style="3" customWidth="1"/>
    <col min="13831" max="13831" width="7.28515625" style="3" customWidth="1"/>
    <col min="13832" max="13832" width="1.7109375" style="3" customWidth="1"/>
    <col min="13833" max="13833" width="17" style="3" customWidth="1"/>
    <col min="13834" max="13834" width="2" style="3" customWidth="1"/>
    <col min="13835" max="13835" width="17.140625" style="3" customWidth="1"/>
    <col min="13836" max="13836" width="1.7109375" style="3" customWidth="1"/>
    <col min="13837" max="13838" width="9.5703125" style="3" bestFit="1" customWidth="1"/>
    <col min="13839" max="14080" width="8.85546875" style="3"/>
    <col min="14081" max="14081" width="4" style="3" customWidth="1"/>
    <col min="14082" max="14082" width="14.28515625" style="3" customWidth="1"/>
    <col min="14083" max="14083" width="1.7109375" style="3" customWidth="1"/>
    <col min="14084" max="14084" width="17.5703125" style="3" customWidth="1"/>
    <col min="14085" max="14085" width="1.85546875" style="3" customWidth="1"/>
    <col min="14086" max="14086" width="16.7109375" style="3" customWidth="1"/>
    <col min="14087" max="14087" width="7.28515625" style="3" customWidth="1"/>
    <col min="14088" max="14088" width="1.7109375" style="3" customWidth="1"/>
    <col min="14089" max="14089" width="17" style="3" customWidth="1"/>
    <col min="14090" max="14090" width="2" style="3" customWidth="1"/>
    <col min="14091" max="14091" width="17.140625" style="3" customWidth="1"/>
    <col min="14092" max="14092" width="1.7109375" style="3" customWidth="1"/>
    <col min="14093" max="14094" width="9.5703125" style="3" bestFit="1" customWidth="1"/>
    <col min="14095" max="14336" width="8.85546875" style="3"/>
    <col min="14337" max="14337" width="4" style="3" customWidth="1"/>
    <col min="14338" max="14338" width="14.28515625" style="3" customWidth="1"/>
    <col min="14339" max="14339" width="1.7109375" style="3" customWidth="1"/>
    <col min="14340" max="14340" width="17.5703125" style="3" customWidth="1"/>
    <col min="14341" max="14341" width="1.85546875" style="3" customWidth="1"/>
    <col min="14342" max="14342" width="16.7109375" style="3" customWidth="1"/>
    <col min="14343" max="14343" width="7.28515625" style="3" customWidth="1"/>
    <col min="14344" max="14344" width="1.7109375" style="3" customWidth="1"/>
    <col min="14345" max="14345" width="17" style="3" customWidth="1"/>
    <col min="14346" max="14346" width="2" style="3" customWidth="1"/>
    <col min="14347" max="14347" width="17.140625" style="3" customWidth="1"/>
    <col min="14348" max="14348" width="1.7109375" style="3" customWidth="1"/>
    <col min="14349" max="14350" width="9.5703125" style="3" bestFit="1" customWidth="1"/>
    <col min="14351" max="14592" width="8.85546875" style="3"/>
    <col min="14593" max="14593" width="4" style="3" customWidth="1"/>
    <col min="14594" max="14594" width="14.28515625" style="3" customWidth="1"/>
    <col min="14595" max="14595" width="1.7109375" style="3" customWidth="1"/>
    <col min="14596" max="14596" width="17.5703125" style="3" customWidth="1"/>
    <col min="14597" max="14597" width="1.85546875" style="3" customWidth="1"/>
    <col min="14598" max="14598" width="16.7109375" style="3" customWidth="1"/>
    <col min="14599" max="14599" width="7.28515625" style="3" customWidth="1"/>
    <col min="14600" max="14600" width="1.7109375" style="3" customWidth="1"/>
    <col min="14601" max="14601" width="17" style="3" customWidth="1"/>
    <col min="14602" max="14602" width="2" style="3" customWidth="1"/>
    <col min="14603" max="14603" width="17.140625" style="3" customWidth="1"/>
    <col min="14604" max="14604" width="1.7109375" style="3" customWidth="1"/>
    <col min="14605" max="14606" width="9.5703125" style="3" bestFit="1" customWidth="1"/>
    <col min="14607" max="14848" width="8.85546875" style="3"/>
    <col min="14849" max="14849" width="4" style="3" customWidth="1"/>
    <col min="14850" max="14850" width="14.28515625" style="3" customWidth="1"/>
    <col min="14851" max="14851" width="1.7109375" style="3" customWidth="1"/>
    <col min="14852" max="14852" width="17.5703125" style="3" customWidth="1"/>
    <col min="14853" max="14853" width="1.85546875" style="3" customWidth="1"/>
    <col min="14854" max="14854" width="16.7109375" style="3" customWidth="1"/>
    <col min="14855" max="14855" width="7.28515625" style="3" customWidth="1"/>
    <col min="14856" max="14856" width="1.7109375" style="3" customWidth="1"/>
    <col min="14857" max="14857" width="17" style="3" customWidth="1"/>
    <col min="14858" max="14858" width="2" style="3" customWidth="1"/>
    <col min="14859" max="14859" width="17.140625" style="3" customWidth="1"/>
    <col min="14860" max="14860" width="1.7109375" style="3" customWidth="1"/>
    <col min="14861" max="14862" width="9.5703125" style="3" bestFit="1" customWidth="1"/>
    <col min="14863" max="15104" width="8.85546875" style="3"/>
    <col min="15105" max="15105" width="4" style="3" customWidth="1"/>
    <col min="15106" max="15106" width="14.28515625" style="3" customWidth="1"/>
    <col min="15107" max="15107" width="1.7109375" style="3" customWidth="1"/>
    <col min="15108" max="15108" width="17.5703125" style="3" customWidth="1"/>
    <col min="15109" max="15109" width="1.85546875" style="3" customWidth="1"/>
    <col min="15110" max="15110" width="16.7109375" style="3" customWidth="1"/>
    <col min="15111" max="15111" width="7.28515625" style="3" customWidth="1"/>
    <col min="15112" max="15112" width="1.7109375" style="3" customWidth="1"/>
    <col min="15113" max="15113" width="17" style="3" customWidth="1"/>
    <col min="15114" max="15114" width="2" style="3" customWidth="1"/>
    <col min="15115" max="15115" width="17.140625" style="3" customWidth="1"/>
    <col min="15116" max="15116" width="1.7109375" style="3" customWidth="1"/>
    <col min="15117" max="15118" width="9.5703125" style="3" bestFit="1" customWidth="1"/>
    <col min="15119" max="15360" width="8.85546875" style="3"/>
    <col min="15361" max="15361" width="4" style="3" customWidth="1"/>
    <col min="15362" max="15362" width="14.28515625" style="3" customWidth="1"/>
    <col min="15363" max="15363" width="1.7109375" style="3" customWidth="1"/>
    <col min="15364" max="15364" width="17.5703125" style="3" customWidth="1"/>
    <col min="15365" max="15365" width="1.85546875" style="3" customWidth="1"/>
    <col min="15366" max="15366" width="16.7109375" style="3" customWidth="1"/>
    <col min="15367" max="15367" width="7.28515625" style="3" customWidth="1"/>
    <col min="15368" max="15368" width="1.7109375" style="3" customWidth="1"/>
    <col min="15369" max="15369" width="17" style="3" customWidth="1"/>
    <col min="15370" max="15370" width="2" style="3" customWidth="1"/>
    <col min="15371" max="15371" width="17.140625" style="3" customWidth="1"/>
    <col min="15372" max="15372" width="1.7109375" style="3" customWidth="1"/>
    <col min="15373" max="15374" width="9.5703125" style="3" bestFit="1" customWidth="1"/>
    <col min="15375" max="15616" width="8.85546875" style="3"/>
    <col min="15617" max="15617" width="4" style="3" customWidth="1"/>
    <col min="15618" max="15618" width="14.28515625" style="3" customWidth="1"/>
    <col min="15619" max="15619" width="1.7109375" style="3" customWidth="1"/>
    <col min="15620" max="15620" width="17.5703125" style="3" customWidth="1"/>
    <col min="15621" max="15621" width="1.85546875" style="3" customWidth="1"/>
    <col min="15622" max="15622" width="16.7109375" style="3" customWidth="1"/>
    <col min="15623" max="15623" width="7.28515625" style="3" customWidth="1"/>
    <col min="15624" max="15624" width="1.7109375" style="3" customWidth="1"/>
    <col min="15625" max="15625" width="17" style="3" customWidth="1"/>
    <col min="15626" max="15626" width="2" style="3" customWidth="1"/>
    <col min="15627" max="15627" width="17.140625" style="3" customWidth="1"/>
    <col min="15628" max="15628" width="1.7109375" style="3" customWidth="1"/>
    <col min="15629" max="15630" width="9.5703125" style="3" bestFit="1" customWidth="1"/>
    <col min="15631" max="15872" width="8.85546875" style="3"/>
    <col min="15873" max="15873" width="4" style="3" customWidth="1"/>
    <col min="15874" max="15874" width="14.28515625" style="3" customWidth="1"/>
    <col min="15875" max="15875" width="1.7109375" style="3" customWidth="1"/>
    <col min="15876" max="15876" width="17.5703125" style="3" customWidth="1"/>
    <col min="15877" max="15877" width="1.85546875" style="3" customWidth="1"/>
    <col min="15878" max="15878" width="16.7109375" style="3" customWidth="1"/>
    <col min="15879" max="15879" width="7.28515625" style="3" customWidth="1"/>
    <col min="15880" max="15880" width="1.7109375" style="3" customWidth="1"/>
    <col min="15881" max="15881" width="17" style="3" customWidth="1"/>
    <col min="15882" max="15882" width="2" style="3" customWidth="1"/>
    <col min="15883" max="15883" width="17.140625" style="3" customWidth="1"/>
    <col min="15884" max="15884" width="1.7109375" style="3" customWidth="1"/>
    <col min="15885" max="15886" width="9.5703125" style="3" bestFit="1" customWidth="1"/>
    <col min="15887" max="16128" width="8.85546875" style="3"/>
    <col min="16129" max="16129" width="4" style="3" customWidth="1"/>
    <col min="16130" max="16130" width="14.28515625" style="3" customWidth="1"/>
    <col min="16131" max="16131" width="1.7109375" style="3" customWidth="1"/>
    <col min="16132" max="16132" width="17.5703125" style="3" customWidth="1"/>
    <col min="16133" max="16133" width="1.85546875" style="3" customWidth="1"/>
    <col min="16134" max="16134" width="16.7109375" style="3" customWidth="1"/>
    <col min="16135" max="16135" width="7.28515625" style="3" customWidth="1"/>
    <col min="16136" max="16136" width="1.7109375" style="3" customWidth="1"/>
    <col min="16137" max="16137" width="17" style="3" customWidth="1"/>
    <col min="16138" max="16138" width="2" style="3" customWidth="1"/>
    <col min="16139" max="16139" width="17.140625" style="3" customWidth="1"/>
    <col min="16140" max="16140" width="1.7109375" style="3" customWidth="1"/>
    <col min="16141" max="16142" width="9.5703125" style="3" bestFit="1" customWidth="1"/>
    <col min="16143" max="16384" width="8.85546875" style="3"/>
  </cols>
  <sheetData>
    <row r="1" spans="1:12" ht="9.75" customHeight="1" x14ac:dyDescent="0.2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18" customHeight="1" x14ac:dyDescent="0.3">
      <c r="A2" s="188" t="s">
        <v>0</v>
      </c>
      <c r="B2" s="188"/>
      <c r="C2" s="188"/>
      <c r="D2" s="189"/>
      <c r="E2" s="189"/>
      <c r="F2" s="189"/>
      <c r="G2" s="189"/>
      <c r="H2" s="188" t="s">
        <v>1</v>
      </c>
      <c r="I2" s="188"/>
      <c r="J2" s="190"/>
      <c r="K2" s="190"/>
      <c r="L2" s="190"/>
    </row>
    <row r="3" spans="1:12" ht="4.1500000000000004" customHeight="1" x14ac:dyDescent="0.25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</row>
    <row r="4" spans="1:12" ht="21" customHeight="1" x14ac:dyDescent="0.25">
      <c r="A4" s="191" t="s">
        <v>2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</row>
    <row r="5" spans="1:12" ht="21" customHeight="1" x14ac:dyDescent="0.25">
      <c r="A5" s="192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</row>
    <row r="6" spans="1:12" ht="21" customHeight="1" thickBot="1" x14ac:dyDescent="0.3">
      <c r="A6" s="62" t="s">
        <v>3</v>
      </c>
      <c r="B6" s="62"/>
      <c r="C6" s="62"/>
      <c r="D6" s="62"/>
      <c r="E6" s="62"/>
      <c r="G6" s="62" t="s">
        <v>4</v>
      </c>
      <c r="H6" s="62"/>
      <c r="I6" s="193"/>
      <c r="J6" s="193"/>
      <c r="L6" s="4"/>
    </row>
    <row r="7" spans="1:12" ht="18" customHeight="1" thickBot="1" x14ac:dyDescent="0.3">
      <c r="A7" s="182" t="s">
        <v>5</v>
      </c>
      <c r="B7" s="183"/>
      <c r="C7" s="184"/>
      <c r="D7" s="185"/>
      <c r="E7" s="186"/>
      <c r="G7" s="182" t="s">
        <v>6</v>
      </c>
      <c r="H7" s="184"/>
      <c r="I7" s="170"/>
      <c r="J7" s="171"/>
      <c r="L7" s="32" t="s">
        <v>7</v>
      </c>
    </row>
    <row r="8" spans="1:12" ht="18" customHeight="1" x14ac:dyDescent="0.25">
      <c r="A8" s="163" t="s">
        <v>8</v>
      </c>
      <c r="B8" s="187"/>
      <c r="C8" s="164"/>
      <c r="D8" s="177"/>
      <c r="E8" s="178"/>
      <c r="G8" s="163" t="s">
        <v>9</v>
      </c>
      <c r="H8" s="164"/>
      <c r="I8" s="170"/>
      <c r="J8" s="171"/>
      <c r="L8" s="32" t="s">
        <v>10</v>
      </c>
    </row>
    <row r="9" spans="1:12" ht="18" customHeight="1" x14ac:dyDescent="0.25">
      <c r="A9" s="163" t="s">
        <v>11</v>
      </c>
      <c r="B9" s="187"/>
      <c r="C9" s="164"/>
      <c r="D9" s="177"/>
      <c r="E9" s="178"/>
      <c r="G9" s="163" t="s">
        <v>12</v>
      </c>
      <c r="H9" s="164"/>
      <c r="I9" s="165"/>
      <c r="J9" s="166"/>
    </row>
    <row r="10" spans="1:12" ht="18" customHeight="1" x14ac:dyDescent="0.25">
      <c r="A10" s="163" t="s">
        <v>13</v>
      </c>
      <c r="B10" s="187"/>
      <c r="C10" s="164"/>
      <c r="D10" s="165"/>
      <c r="E10" s="166"/>
      <c r="G10" s="163" t="s">
        <v>14</v>
      </c>
      <c r="H10" s="164"/>
      <c r="I10" s="165"/>
      <c r="J10" s="166"/>
    </row>
    <row r="11" spans="1:12" ht="18" customHeight="1" x14ac:dyDescent="0.25">
      <c r="A11" s="163" t="s">
        <v>15</v>
      </c>
      <c r="B11" s="187"/>
      <c r="C11" s="164"/>
      <c r="D11" s="165"/>
      <c r="E11" s="166"/>
      <c r="G11" s="163" t="s">
        <v>16</v>
      </c>
      <c r="H11" s="164"/>
      <c r="I11" s="180"/>
      <c r="J11" s="181"/>
      <c r="L11" s="5"/>
    </row>
    <row r="12" spans="1:12" ht="18" customHeight="1" thickBot="1" x14ac:dyDescent="0.3">
      <c r="A12" s="172" t="s">
        <v>17</v>
      </c>
      <c r="B12" s="176"/>
      <c r="C12" s="173"/>
      <c r="D12" s="174"/>
      <c r="E12" s="175"/>
      <c r="G12" s="163" t="s">
        <v>18</v>
      </c>
      <c r="H12" s="164"/>
      <c r="I12" s="177"/>
      <c r="J12" s="178"/>
    </row>
    <row r="13" spans="1:12" ht="18" customHeight="1" thickBot="1" x14ac:dyDescent="0.3">
      <c r="A13" s="145" t="s">
        <v>19</v>
      </c>
      <c r="B13" s="179"/>
      <c r="C13" s="146"/>
      <c r="D13" s="147">
        <f>SUM(D7:E12)</f>
        <v>0</v>
      </c>
      <c r="E13" s="148"/>
      <c r="G13" s="163" t="s">
        <v>20</v>
      </c>
      <c r="H13" s="164"/>
      <c r="I13" s="180"/>
      <c r="J13" s="181"/>
    </row>
    <row r="14" spans="1:12" ht="18" customHeight="1" thickBot="1" x14ac:dyDescent="0.3">
      <c r="A14" s="162"/>
      <c r="B14" s="162"/>
      <c r="C14" s="162"/>
      <c r="D14" s="162"/>
      <c r="E14" s="162"/>
      <c r="G14" s="163" t="s">
        <v>21</v>
      </c>
      <c r="H14" s="164"/>
      <c r="I14" s="165"/>
      <c r="J14" s="166"/>
    </row>
    <row r="15" spans="1:12" ht="18" customHeight="1" thickBot="1" x14ac:dyDescent="0.3">
      <c r="A15" s="167" t="s">
        <v>22</v>
      </c>
      <c r="B15" s="168"/>
      <c r="C15" s="169"/>
      <c r="D15" s="170">
        <f>I16</f>
        <v>0</v>
      </c>
      <c r="E15" s="171"/>
      <c r="G15" s="172" t="s">
        <v>23</v>
      </c>
      <c r="H15" s="173"/>
      <c r="I15" s="174"/>
      <c r="J15" s="175"/>
      <c r="L15" s="6" t="s">
        <v>24</v>
      </c>
    </row>
    <row r="16" spans="1:12" ht="18" customHeight="1" thickBot="1" x14ac:dyDescent="0.3">
      <c r="A16" s="143" t="s">
        <v>25</v>
      </c>
      <c r="B16" s="144"/>
      <c r="C16" s="144"/>
      <c r="D16" s="86">
        <f>D13-D15</f>
        <v>0</v>
      </c>
      <c r="E16" s="88"/>
      <c r="G16" s="145" t="s">
        <v>26</v>
      </c>
      <c r="H16" s="146"/>
      <c r="I16" s="147">
        <f>SUM(I7:J15)</f>
        <v>0</v>
      </c>
      <c r="J16" s="148"/>
      <c r="L16" s="7">
        <f>D16+K19</f>
        <v>0</v>
      </c>
    </row>
    <row r="17" spans="1:12" ht="4.1500000000000004" customHeight="1" thickBot="1" x14ac:dyDescent="0.3">
      <c r="A17" s="149"/>
      <c r="B17" s="149"/>
      <c r="C17" s="149"/>
      <c r="D17" s="149"/>
      <c r="E17" s="149"/>
      <c r="F17" s="149"/>
      <c r="G17" s="149"/>
      <c r="H17" s="29"/>
      <c r="I17" s="8"/>
      <c r="J17" s="8"/>
    </row>
    <row r="18" spans="1:12" ht="12" customHeight="1" thickBot="1" x14ac:dyDescent="0.3">
      <c r="A18" s="150" t="s">
        <v>27</v>
      </c>
      <c r="B18" s="151"/>
      <c r="C18" s="152"/>
      <c r="D18" s="156"/>
      <c r="E18" s="157"/>
      <c r="F18" s="157"/>
      <c r="G18" s="157"/>
      <c r="H18" s="157"/>
      <c r="I18" s="157"/>
      <c r="J18" s="158"/>
      <c r="K18" s="138" t="s">
        <v>28</v>
      </c>
      <c r="L18" s="139"/>
    </row>
    <row r="19" spans="1:12" ht="17.25" customHeight="1" thickBot="1" x14ac:dyDescent="0.3">
      <c r="A19" s="153"/>
      <c r="B19" s="154"/>
      <c r="C19" s="155"/>
      <c r="D19" s="159"/>
      <c r="E19" s="160"/>
      <c r="F19" s="160"/>
      <c r="G19" s="160"/>
      <c r="H19" s="160"/>
      <c r="I19" s="160"/>
      <c r="J19" s="161"/>
      <c r="K19" s="140"/>
      <c r="L19" s="141"/>
    </row>
    <row r="20" spans="1:12" ht="4.1500000000000004" customHeight="1" x14ac:dyDescent="0.25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</row>
    <row r="21" spans="1:12" ht="18" customHeight="1" thickBot="1" x14ac:dyDescent="0.3">
      <c r="B21" s="62" t="s">
        <v>29</v>
      </c>
      <c r="C21" s="62"/>
      <c r="D21" s="62"/>
      <c r="E21" s="62"/>
      <c r="F21" s="62"/>
      <c r="G21" s="62"/>
      <c r="H21" s="62"/>
      <c r="I21" s="62" t="s">
        <v>30</v>
      </c>
      <c r="J21" s="62"/>
      <c r="K21" s="62" t="s">
        <v>31</v>
      </c>
      <c r="L21" s="62"/>
    </row>
    <row r="22" spans="1:12" ht="18" customHeight="1" x14ac:dyDescent="0.25">
      <c r="A22" s="97" t="s">
        <v>32</v>
      </c>
      <c r="B22" s="120" t="s">
        <v>33</v>
      </c>
      <c r="C22" s="121"/>
      <c r="D22" s="121"/>
      <c r="E22" s="121"/>
      <c r="F22" s="121"/>
      <c r="G22" s="121"/>
      <c r="H22" s="121"/>
      <c r="I22" s="123"/>
      <c r="J22" s="123"/>
      <c r="K22" s="123"/>
      <c r="L22" s="123"/>
    </row>
    <row r="23" spans="1:12" ht="18" customHeight="1" x14ac:dyDescent="0.25">
      <c r="A23" s="98"/>
      <c r="B23" s="106" t="s">
        <v>34</v>
      </c>
      <c r="C23" s="107"/>
      <c r="D23" s="107"/>
      <c r="E23" s="107"/>
      <c r="F23" s="107"/>
      <c r="G23" s="107"/>
      <c r="H23" s="107"/>
      <c r="I23" s="92"/>
      <c r="J23" s="92"/>
      <c r="K23" s="92"/>
      <c r="L23" s="92"/>
    </row>
    <row r="24" spans="1:12" ht="18" customHeight="1" x14ac:dyDescent="0.25">
      <c r="A24" s="98"/>
      <c r="B24" s="106" t="s">
        <v>35</v>
      </c>
      <c r="C24" s="107"/>
      <c r="D24" s="107"/>
      <c r="E24" s="107"/>
      <c r="F24" s="107"/>
      <c r="G24" s="107"/>
      <c r="H24" s="107"/>
      <c r="I24" s="92"/>
      <c r="J24" s="92"/>
      <c r="K24" s="92"/>
      <c r="L24" s="92"/>
    </row>
    <row r="25" spans="1:12" ht="18" customHeight="1" x14ac:dyDescent="0.25">
      <c r="A25" s="98"/>
      <c r="B25" s="106" t="s">
        <v>36</v>
      </c>
      <c r="C25" s="107"/>
      <c r="D25" s="107"/>
      <c r="E25" s="107"/>
      <c r="F25" s="107"/>
      <c r="G25" s="107"/>
      <c r="H25" s="107"/>
      <c r="I25" s="92"/>
      <c r="J25" s="92"/>
      <c r="K25" s="92"/>
      <c r="L25" s="92"/>
    </row>
    <row r="26" spans="1:12" ht="18" customHeight="1" x14ac:dyDescent="0.25">
      <c r="A26" s="98"/>
      <c r="B26" s="106" t="s">
        <v>37</v>
      </c>
      <c r="C26" s="107"/>
      <c r="D26" s="107"/>
      <c r="E26" s="107"/>
      <c r="F26" s="107"/>
      <c r="G26" s="107"/>
      <c r="H26" s="107"/>
      <c r="I26" s="92"/>
      <c r="J26" s="92"/>
      <c r="K26" s="92"/>
      <c r="L26" s="92"/>
    </row>
    <row r="27" spans="1:12" ht="18" customHeight="1" thickBot="1" x14ac:dyDescent="0.3">
      <c r="A27" s="98"/>
      <c r="B27" s="109" t="s">
        <v>38</v>
      </c>
      <c r="C27" s="110"/>
      <c r="D27" s="110"/>
      <c r="E27" s="110"/>
      <c r="F27" s="110"/>
      <c r="G27" s="110"/>
      <c r="H27" s="110"/>
      <c r="I27" s="111"/>
      <c r="J27" s="111"/>
      <c r="K27" s="111"/>
      <c r="L27" s="111"/>
    </row>
    <row r="28" spans="1:12" ht="18" customHeight="1" thickBot="1" x14ac:dyDescent="0.3">
      <c r="A28" s="99"/>
      <c r="B28" s="126" t="s">
        <v>39</v>
      </c>
      <c r="C28" s="127"/>
      <c r="D28" s="127"/>
      <c r="E28" s="127"/>
      <c r="F28" s="127"/>
      <c r="G28" s="127"/>
      <c r="H28" s="127"/>
      <c r="I28" s="128">
        <f>SUM(I22:J27)</f>
        <v>0</v>
      </c>
      <c r="J28" s="128"/>
      <c r="K28" s="128">
        <f>SUM(K22:L27)</f>
        <v>0</v>
      </c>
      <c r="L28" s="129"/>
    </row>
    <row r="29" spans="1:12" ht="4.1500000000000004" customHeight="1" thickBot="1" x14ac:dyDescent="0.3">
      <c r="C29" s="103"/>
      <c r="D29" s="103"/>
      <c r="E29" s="103"/>
      <c r="F29" s="103"/>
      <c r="G29" s="103"/>
      <c r="H29" s="103"/>
      <c r="I29" s="103"/>
      <c r="J29" s="103"/>
      <c r="K29" s="103"/>
      <c r="L29" s="103"/>
    </row>
    <row r="30" spans="1:12" ht="18" customHeight="1" x14ac:dyDescent="0.25">
      <c r="A30" s="97" t="s">
        <v>40</v>
      </c>
      <c r="B30" s="120" t="s">
        <v>41</v>
      </c>
      <c r="C30" s="121"/>
      <c r="D30" s="121"/>
      <c r="E30" s="121"/>
      <c r="F30" s="121"/>
      <c r="G30" s="121"/>
      <c r="H30" s="121"/>
      <c r="I30" s="123"/>
      <c r="J30" s="123"/>
      <c r="K30" s="134"/>
      <c r="L30" s="135"/>
    </row>
    <row r="31" spans="1:12" ht="18" customHeight="1" x14ac:dyDescent="0.25">
      <c r="A31" s="98"/>
      <c r="B31" s="106" t="s">
        <v>42</v>
      </c>
      <c r="C31" s="107"/>
      <c r="D31" s="107"/>
      <c r="E31" s="107"/>
      <c r="F31" s="107"/>
      <c r="G31" s="107"/>
      <c r="H31" s="107"/>
      <c r="I31" s="92"/>
      <c r="J31" s="92"/>
      <c r="K31" s="104"/>
      <c r="L31" s="105"/>
    </row>
    <row r="32" spans="1:12" ht="18" customHeight="1" thickBot="1" x14ac:dyDescent="0.3">
      <c r="A32" s="98"/>
      <c r="B32" s="109" t="s">
        <v>43</v>
      </c>
      <c r="C32" s="110"/>
      <c r="D32" s="110"/>
      <c r="E32" s="110"/>
      <c r="F32" s="110"/>
      <c r="G32" s="110"/>
      <c r="H32" s="110"/>
      <c r="I32" s="111"/>
      <c r="J32" s="111"/>
      <c r="K32" s="136"/>
      <c r="L32" s="137"/>
    </row>
    <row r="33" spans="1:14" ht="18" customHeight="1" thickBot="1" x14ac:dyDescent="0.3">
      <c r="A33" s="99"/>
      <c r="B33" s="126" t="s">
        <v>44</v>
      </c>
      <c r="C33" s="127"/>
      <c r="D33" s="127"/>
      <c r="E33" s="127"/>
      <c r="F33" s="127"/>
      <c r="G33" s="127"/>
      <c r="H33" s="127"/>
      <c r="I33" s="128">
        <f>SUM(I30:J32)</f>
        <v>0</v>
      </c>
      <c r="J33" s="128"/>
      <c r="K33" s="128">
        <f>SUM(K30:L32)</f>
        <v>0</v>
      </c>
      <c r="L33" s="129"/>
    </row>
    <row r="34" spans="1:14" ht="4.1500000000000004" customHeight="1" thickBot="1" x14ac:dyDescent="0.3">
      <c r="C34" s="103"/>
      <c r="D34" s="103"/>
      <c r="E34" s="103"/>
      <c r="F34" s="103"/>
      <c r="G34" s="103"/>
      <c r="H34" s="103"/>
      <c r="I34" s="103"/>
      <c r="J34" s="103"/>
      <c r="K34" s="103"/>
      <c r="L34" s="103"/>
    </row>
    <row r="35" spans="1:14" ht="18" customHeight="1" x14ac:dyDescent="0.25">
      <c r="A35" s="97" t="s">
        <v>45</v>
      </c>
      <c r="B35" s="120" t="s">
        <v>46</v>
      </c>
      <c r="C35" s="121"/>
      <c r="D35" s="121"/>
      <c r="E35" s="121"/>
      <c r="F35" s="121"/>
      <c r="G35" s="121"/>
      <c r="H35" s="121"/>
      <c r="I35" s="123"/>
      <c r="J35" s="123"/>
      <c r="K35" s="123"/>
      <c r="L35" s="123"/>
    </row>
    <row r="36" spans="1:14" ht="18" customHeight="1" x14ac:dyDescent="0.25">
      <c r="A36" s="98"/>
      <c r="B36" s="106" t="s">
        <v>47</v>
      </c>
      <c r="C36" s="107"/>
      <c r="D36" s="107"/>
      <c r="E36" s="107"/>
      <c r="F36" s="107"/>
      <c r="G36" s="107"/>
      <c r="H36" s="107"/>
      <c r="I36" s="92"/>
      <c r="J36" s="92"/>
      <c r="K36" s="92"/>
      <c r="L36" s="92"/>
      <c r="N36" s="2"/>
    </row>
    <row r="37" spans="1:14" ht="18" customHeight="1" x14ac:dyDescent="0.25">
      <c r="A37" s="98"/>
      <c r="B37" s="106" t="s">
        <v>48</v>
      </c>
      <c r="C37" s="107"/>
      <c r="D37" s="107"/>
      <c r="E37" s="107"/>
      <c r="F37" s="107"/>
      <c r="G37" s="107"/>
      <c r="H37" s="107"/>
      <c r="I37" s="92"/>
      <c r="J37" s="92"/>
      <c r="K37" s="92"/>
      <c r="L37" s="92"/>
    </row>
    <row r="38" spans="1:14" ht="18" customHeight="1" thickBot="1" x14ac:dyDescent="0.3">
      <c r="A38" s="98"/>
      <c r="B38" s="109" t="s">
        <v>49</v>
      </c>
      <c r="C38" s="110"/>
      <c r="D38" s="110"/>
      <c r="E38" s="110"/>
      <c r="F38" s="110"/>
      <c r="G38" s="110"/>
      <c r="H38" s="110"/>
      <c r="I38" s="111"/>
      <c r="J38" s="111"/>
      <c r="K38" s="111"/>
      <c r="L38" s="111"/>
    </row>
    <row r="39" spans="1:14" ht="18" customHeight="1" thickBot="1" x14ac:dyDescent="0.3">
      <c r="A39" s="99"/>
      <c r="B39" s="126" t="s">
        <v>50</v>
      </c>
      <c r="C39" s="127"/>
      <c r="D39" s="127"/>
      <c r="E39" s="127"/>
      <c r="F39" s="127"/>
      <c r="G39" s="127"/>
      <c r="H39" s="127"/>
      <c r="I39" s="128">
        <f>SUM(I35:J38)</f>
        <v>0</v>
      </c>
      <c r="J39" s="128"/>
      <c r="K39" s="128">
        <f>SUM(K35:L38)</f>
        <v>0</v>
      </c>
      <c r="L39" s="129"/>
    </row>
    <row r="40" spans="1:14" ht="4.1500000000000004" customHeight="1" thickBot="1" x14ac:dyDescent="0.3">
      <c r="C40" s="103"/>
      <c r="D40" s="103"/>
      <c r="E40" s="103"/>
      <c r="F40" s="103"/>
      <c r="G40" s="103"/>
      <c r="H40" s="103"/>
      <c r="I40" s="103"/>
      <c r="J40" s="103"/>
      <c r="K40" s="103"/>
      <c r="L40" s="103"/>
    </row>
    <row r="41" spans="1:14" ht="18" customHeight="1" x14ac:dyDescent="0.25">
      <c r="A41" s="97" t="s">
        <v>51</v>
      </c>
      <c r="B41" s="120" t="s">
        <v>52</v>
      </c>
      <c r="C41" s="121"/>
      <c r="D41" s="121"/>
      <c r="E41" s="121"/>
      <c r="F41" s="121"/>
      <c r="G41" s="121"/>
      <c r="H41" s="121"/>
      <c r="I41" s="123"/>
      <c r="J41" s="123"/>
      <c r="K41" s="123"/>
      <c r="L41" s="133"/>
    </row>
    <row r="42" spans="1:14" ht="18" customHeight="1" x14ac:dyDescent="0.25">
      <c r="A42" s="98"/>
      <c r="B42" s="109" t="s">
        <v>53</v>
      </c>
      <c r="C42" s="110"/>
      <c r="D42" s="110"/>
      <c r="E42" s="110"/>
      <c r="F42" s="110"/>
      <c r="G42" s="110"/>
      <c r="H42" s="110"/>
      <c r="I42" s="92"/>
      <c r="J42" s="92"/>
      <c r="K42" s="104"/>
      <c r="L42" s="105"/>
    </row>
    <row r="43" spans="1:14" ht="18" customHeight="1" x14ac:dyDescent="0.25">
      <c r="A43" s="98"/>
      <c r="B43" s="106" t="s">
        <v>54</v>
      </c>
      <c r="C43" s="107"/>
      <c r="D43" s="107"/>
      <c r="E43" s="107"/>
      <c r="F43" s="107"/>
      <c r="G43" s="107"/>
      <c r="H43" s="107"/>
      <c r="I43" s="92"/>
      <c r="J43" s="92"/>
      <c r="K43" s="92"/>
      <c r="L43" s="108"/>
    </row>
    <row r="44" spans="1:14" ht="18" customHeight="1" x14ac:dyDescent="0.25">
      <c r="A44" s="98"/>
      <c r="B44" s="106" t="s">
        <v>55</v>
      </c>
      <c r="C44" s="107"/>
      <c r="D44" s="107"/>
      <c r="E44" s="107"/>
      <c r="F44" s="107"/>
      <c r="G44" s="107"/>
      <c r="H44" s="107"/>
      <c r="I44" s="92"/>
      <c r="J44" s="92"/>
      <c r="K44" s="92"/>
      <c r="L44" s="108"/>
    </row>
    <row r="45" spans="1:14" ht="18" customHeight="1" x14ac:dyDescent="0.25">
      <c r="A45" s="98"/>
      <c r="B45" s="106" t="s">
        <v>56</v>
      </c>
      <c r="C45" s="107"/>
      <c r="D45" s="107"/>
      <c r="E45" s="107"/>
      <c r="F45" s="107"/>
      <c r="G45" s="107"/>
      <c r="H45" s="107"/>
      <c r="I45" s="92"/>
      <c r="J45" s="92"/>
      <c r="K45" s="92"/>
      <c r="L45" s="108"/>
    </row>
    <row r="46" spans="1:14" ht="18" customHeight="1" x14ac:dyDescent="0.25">
      <c r="A46" s="98"/>
      <c r="B46" s="106" t="s">
        <v>57</v>
      </c>
      <c r="C46" s="107"/>
      <c r="D46" s="107"/>
      <c r="E46" s="107"/>
      <c r="F46" s="107"/>
      <c r="G46" s="107"/>
      <c r="H46" s="107"/>
      <c r="I46" s="92"/>
      <c r="J46" s="92"/>
      <c r="K46" s="92"/>
      <c r="L46" s="108"/>
    </row>
    <row r="47" spans="1:14" ht="18" customHeight="1" thickBot="1" x14ac:dyDescent="0.3">
      <c r="A47" s="98"/>
      <c r="B47" s="106" t="s">
        <v>58</v>
      </c>
      <c r="C47" s="107"/>
      <c r="D47" s="107"/>
      <c r="E47" s="107"/>
      <c r="F47" s="107"/>
      <c r="G47" s="107"/>
      <c r="H47" s="107"/>
      <c r="I47" s="92"/>
      <c r="J47" s="92"/>
      <c r="K47" s="92"/>
      <c r="L47" s="108"/>
    </row>
    <row r="48" spans="1:14" ht="18" customHeight="1" thickBot="1" x14ac:dyDescent="0.3">
      <c r="A48" s="99"/>
      <c r="B48" s="126" t="s">
        <v>59</v>
      </c>
      <c r="C48" s="127"/>
      <c r="D48" s="127"/>
      <c r="E48" s="127"/>
      <c r="F48" s="127"/>
      <c r="G48" s="127"/>
      <c r="H48" s="127"/>
      <c r="I48" s="128">
        <f>SUM(I41:J47)</f>
        <v>0</v>
      </c>
      <c r="J48" s="128"/>
      <c r="K48" s="128">
        <f>SUM(K41:L47)</f>
        <v>0</v>
      </c>
      <c r="L48" s="129"/>
    </row>
    <row r="49" spans="1:12" ht="4.5" customHeight="1" x14ac:dyDescent="0.25">
      <c r="A49" s="131"/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</row>
    <row r="50" spans="1:12" ht="17.25" customHeight="1" thickBot="1" x14ac:dyDescent="0.3">
      <c r="A50" s="31"/>
      <c r="B50" s="31"/>
      <c r="C50" s="132"/>
      <c r="D50" s="132"/>
      <c r="E50" s="132"/>
      <c r="F50" s="132"/>
      <c r="G50" s="132"/>
      <c r="H50" s="132"/>
      <c r="I50" s="62" t="s">
        <v>30</v>
      </c>
      <c r="J50" s="62"/>
      <c r="K50" s="62" t="s">
        <v>31</v>
      </c>
      <c r="L50" s="62"/>
    </row>
    <row r="51" spans="1:12" ht="17.45" customHeight="1" x14ac:dyDescent="0.25">
      <c r="A51" s="97" t="s">
        <v>60</v>
      </c>
      <c r="B51" s="120" t="s">
        <v>61</v>
      </c>
      <c r="C51" s="121"/>
      <c r="D51" s="121"/>
      <c r="E51" s="121"/>
      <c r="F51" s="121"/>
      <c r="G51" s="121"/>
      <c r="H51" s="121"/>
      <c r="I51" s="123"/>
      <c r="J51" s="123"/>
      <c r="K51" s="123"/>
      <c r="L51" s="133"/>
    </row>
    <row r="52" spans="1:12" ht="17.45" customHeight="1" x14ac:dyDescent="0.25">
      <c r="A52" s="98"/>
      <c r="B52" s="106" t="s">
        <v>62</v>
      </c>
      <c r="C52" s="107"/>
      <c r="D52" s="107"/>
      <c r="E52" s="107"/>
      <c r="F52" s="107"/>
      <c r="G52" s="107"/>
      <c r="H52" s="107"/>
      <c r="I52" s="92"/>
      <c r="J52" s="92"/>
      <c r="K52" s="104"/>
      <c r="L52" s="105"/>
    </row>
    <row r="53" spans="1:12" ht="17.45" customHeight="1" thickBot="1" x14ac:dyDescent="0.3">
      <c r="A53" s="98"/>
      <c r="B53" s="109" t="s">
        <v>63</v>
      </c>
      <c r="C53" s="110"/>
      <c r="D53" s="110"/>
      <c r="E53" s="110"/>
      <c r="F53" s="110"/>
      <c r="G53" s="110"/>
      <c r="H53" s="110"/>
      <c r="I53" s="111"/>
      <c r="J53" s="111"/>
      <c r="K53" s="111"/>
      <c r="L53" s="130"/>
    </row>
    <row r="54" spans="1:12" ht="17.45" customHeight="1" thickBot="1" x14ac:dyDescent="0.3">
      <c r="A54" s="99"/>
      <c r="B54" s="126" t="s">
        <v>64</v>
      </c>
      <c r="C54" s="127"/>
      <c r="D54" s="127"/>
      <c r="E54" s="127"/>
      <c r="F54" s="127"/>
      <c r="G54" s="127"/>
      <c r="H54" s="127"/>
      <c r="I54" s="128">
        <f>SUM(I51:J53)</f>
        <v>0</v>
      </c>
      <c r="J54" s="128"/>
      <c r="K54" s="128">
        <f>SUM(K51:L53)</f>
        <v>0</v>
      </c>
      <c r="L54" s="129"/>
    </row>
    <row r="55" spans="1:12" ht="4.1500000000000004" customHeight="1" thickBot="1" x14ac:dyDescent="0.3">
      <c r="C55" s="103"/>
      <c r="D55" s="103"/>
      <c r="E55" s="103"/>
      <c r="F55" s="103"/>
      <c r="G55" s="103"/>
      <c r="H55" s="103"/>
      <c r="I55" s="103"/>
      <c r="J55" s="103"/>
      <c r="K55" s="103"/>
      <c r="L55" s="103"/>
    </row>
    <row r="56" spans="1:12" ht="17.45" customHeight="1" x14ac:dyDescent="0.25">
      <c r="A56" s="97" t="s">
        <v>65</v>
      </c>
      <c r="B56" s="120" t="s">
        <v>66</v>
      </c>
      <c r="C56" s="121"/>
      <c r="D56" s="121"/>
      <c r="E56" s="121"/>
      <c r="F56" s="121"/>
      <c r="G56" s="121"/>
      <c r="H56" s="121"/>
      <c r="I56" s="123"/>
      <c r="J56" s="123"/>
      <c r="K56" s="123"/>
      <c r="L56" s="123"/>
    </row>
    <row r="57" spans="1:12" ht="17.45" customHeight="1" x14ac:dyDescent="0.25">
      <c r="A57" s="98"/>
      <c r="B57" s="106" t="s">
        <v>67</v>
      </c>
      <c r="C57" s="107"/>
      <c r="D57" s="107"/>
      <c r="E57" s="107"/>
      <c r="F57" s="107"/>
      <c r="G57" s="107"/>
      <c r="H57" s="107"/>
      <c r="I57" s="92"/>
      <c r="J57" s="92"/>
      <c r="K57" s="92"/>
      <c r="L57" s="92"/>
    </row>
    <row r="58" spans="1:12" ht="17.45" customHeight="1" x14ac:dyDescent="0.25">
      <c r="A58" s="98"/>
      <c r="B58" s="106" t="s">
        <v>68</v>
      </c>
      <c r="C58" s="107"/>
      <c r="D58" s="107"/>
      <c r="E58" s="107"/>
      <c r="F58" s="107"/>
      <c r="G58" s="107"/>
      <c r="H58" s="107"/>
      <c r="I58" s="92"/>
      <c r="J58" s="92"/>
      <c r="K58" s="111"/>
      <c r="L58" s="111"/>
    </row>
    <row r="59" spans="1:12" ht="17.45" customHeight="1" thickBot="1" x14ac:dyDescent="0.3">
      <c r="A59" s="98"/>
      <c r="B59" s="109" t="s">
        <v>69</v>
      </c>
      <c r="C59" s="110"/>
      <c r="D59" s="110"/>
      <c r="E59" s="110"/>
      <c r="F59" s="110"/>
      <c r="G59" s="110"/>
      <c r="H59" s="110"/>
      <c r="I59" s="112"/>
      <c r="J59" s="112"/>
      <c r="K59" s="111"/>
      <c r="L59" s="111"/>
    </row>
    <row r="60" spans="1:12" ht="17.45" customHeight="1" thickBot="1" x14ac:dyDescent="0.3">
      <c r="A60" s="99"/>
      <c r="B60" s="126" t="s">
        <v>70</v>
      </c>
      <c r="C60" s="127"/>
      <c r="D60" s="127"/>
      <c r="E60" s="127"/>
      <c r="F60" s="127"/>
      <c r="G60" s="127"/>
      <c r="H60" s="127"/>
      <c r="I60" s="128">
        <f>SUM(I56:J59)</f>
        <v>0</v>
      </c>
      <c r="J60" s="128"/>
      <c r="K60" s="128">
        <f>SUM(K56:L59)</f>
        <v>0</v>
      </c>
      <c r="L60" s="129"/>
    </row>
    <row r="61" spans="1:12" ht="17.45" customHeight="1" thickBot="1" x14ac:dyDescent="0.3">
      <c r="A61" s="114" t="s">
        <v>71</v>
      </c>
      <c r="B61" s="115"/>
      <c r="C61" s="115"/>
      <c r="D61" s="115"/>
      <c r="E61" s="115"/>
      <c r="F61" s="115"/>
      <c r="G61" s="115"/>
      <c r="H61" s="116"/>
      <c r="I61" s="117">
        <f>I28+I33+I39+I48+I54+I60</f>
        <v>0</v>
      </c>
      <c r="J61" s="118"/>
      <c r="K61" s="118">
        <f>K28+K33+K39+K48+K54+K60</f>
        <v>0</v>
      </c>
      <c r="L61" s="119"/>
    </row>
    <row r="62" spans="1:12" ht="4.1500000000000004" customHeight="1" thickBot="1" x14ac:dyDescent="0.3">
      <c r="C62" s="103"/>
      <c r="D62" s="103"/>
      <c r="E62" s="103"/>
      <c r="F62" s="103"/>
      <c r="G62" s="103"/>
      <c r="H62" s="103"/>
      <c r="I62" s="103"/>
      <c r="J62" s="103"/>
      <c r="K62" s="103"/>
      <c r="L62" s="103"/>
    </row>
    <row r="63" spans="1:12" ht="17.45" customHeight="1" x14ac:dyDescent="0.25">
      <c r="A63" s="97" t="s">
        <v>72</v>
      </c>
      <c r="B63" s="120" t="s">
        <v>73</v>
      </c>
      <c r="C63" s="121"/>
      <c r="D63" s="121"/>
      <c r="E63" s="19" t="s">
        <v>74</v>
      </c>
      <c r="F63" s="122"/>
      <c r="G63" s="122"/>
      <c r="H63" s="122"/>
      <c r="I63" s="123"/>
      <c r="J63" s="123"/>
      <c r="K63" s="124"/>
      <c r="L63" s="125"/>
    </row>
    <row r="64" spans="1:12" ht="17.45" customHeight="1" x14ac:dyDescent="0.25">
      <c r="A64" s="98"/>
      <c r="B64" s="106" t="s">
        <v>75</v>
      </c>
      <c r="C64" s="107"/>
      <c r="D64" s="107"/>
      <c r="E64" s="107"/>
      <c r="F64" s="107"/>
      <c r="G64" s="107"/>
      <c r="H64" s="107"/>
      <c r="I64" s="92"/>
      <c r="J64" s="92"/>
      <c r="K64" s="104"/>
      <c r="L64" s="105"/>
    </row>
    <row r="65" spans="1:16" ht="17.45" customHeight="1" x14ac:dyDescent="0.25">
      <c r="A65" s="98"/>
      <c r="B65" s="106" t="s">
        <v>76</v>
      </c>
      <c r="C65" s="107"/>
      <c r="D65" s="107"/>
      <c r="E65" s="107"/>
      <c r="F65" s="107"/>
      <c r="G65" s="107"/>
      <c r="H65" s="107"/>
      <c r="I65" s="92"/>
      <c r="J65" s="92"/>
      <c r="K65" s="92"/>
      <c r="L65" s="108"/>
    </row>
    <row r="66" spans="1:16" ht="17.45" customHeight="1" thickBot="1" x14ac:dyDescent="0.3">
      <c r="A66" s="98"/>
      <c r="B66" s="109" t="s">
        <v>77</v>
      </c>
      <c r="C66" s="110"/>
      <c r="D66" s="110"/>
      <c r="E66" s="110"/>
      <c r="F66" s="110"/>
      <c r="G66" s="110"/>
      <c r="H66" s="110"/>
      <c r="I66" s="111"/>
      <c r="J66" s="111"/>
      <c r="K66" s="112"/>
      <c r="L66" s="113"/>
    </row>
    <row r="67" spans="1:16" ht="17.45" customHeight="1" thickBot="1" x14ac:dyDescent="0.3">
      <c r="A67" s="99"/>
      <c r="B67" s="126" t="s">
        <v>78</v>
      </c>
      <c r="C67" s="127"/>
      <c r="D67" s="127"/>
      <c r="E67" s="127"/>
      <c r="F67" s="127"/>
      <c r="G67" s="127"/>
      <c r="H67" s="127"/>
      <c r="I67" s="128">
        <f>SUM(I63:J66)</f>
        <v>0</v>
      </c>
      <c r="J67" s="128"/>
      <c r="K67" s="128">
        <f>SUM(K63:L66)</f>
        <v>0</v>
      </c>
      <c r="L67" s="129"/>
      <c r="M67" s="62" t="s">
        <v>30</v>
      </c>
      <c r="N67" s="62"/>
      <c r="O67" s="62" t="s">
        <v>31</v>
      </c>
      <c r="P67" s="62"/>
    </row>
    <row r="68" spans="1:16" ht="4.1500000000000004" customHeight="1" thickBot="1" x14ac:dyDescent="0.3"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O68" s="2"/>
    </row>
    <row r="69" spans="1:16" ht="18.95" customHeight="1" x14ac:dyDescent="0.25">
      <c r="A69" s="97" t="s">
        <v>79</v>
      </c>
      <c r="B69" s="100" t="s">
        <v>80</v>
      </c>
      <c r="C69" s="101"/>
      <c r="D69" s="101"/>
      <c r="E69" s="101"/>
      <c r="F69" s="101" t="s">
        <v>81</v>
      </c>
      <c r="G69" s="101"/>
      <c r="H69" s="21" t="s">
        <v>82</v>
      </c>
      <c r="I69" s="101" t="s">
        <v>83</v>
      </c>
      <c r="J69" s="101"/>
      <c r="K69" s="101" t="s">
        <v>83</v>
      </c>
      <c r="L69" s="102"/>
      <c r="M69" s="25" t="s">
        <v>84</v>
      </c>
      <c r="N69" s="24" t="s">
        <v>85</v>
      </c>
      <c r="O69" s="25" t="s">
        <v>84</v>
      </c>
      <c r="P69" s="24" t="s">
        <v>85</v>
      </c>
    </row>
    <row r="70" spans="1:16" ht="17.45" customHeight="1" x14ac:dyDescent="0.25">
      <c r="A70" s="98"/>
      <c r="B70" s="89"/>
      <c r="C70" s="90"/>
      <c r="D70" s="90"/>
      <c r="E70" s="90"/>
      <c r="F70" s="91"/>
      <c r="G70" s="91"/>
      <c r="H70" s="20"/>
      <c r="I70" s="92"/>
      <c r="J70" s="92"/>
      <c r="K70" s="92"/>
      <c r="L70" s="92"/>
      <c r="M70" s="22" t="e">
        <f t="shared" ref="M70:M81" si="0">NPER($H70/12,-I70,$F70,0)</f>
        <v>#DIV/0!</v>
      </c>
      <c r="N70" s="30" t="e">
        <f t="shared" ref="N70:N81" si="1">I70*M70</f>
        <v>#DIV/0!</v>
      </c>
      <c r="O70" s="22" t="e">
        <f t="shared" ref="O70:O81" si="2">NPER($H70/12,-K70,$F70,0)</f>
        <v>#DIV/0!</v>
      </c>
      <c r="P70" s="30" t="e">
        <f t="shared" ref="P70:P81" si="3">K70*O70</f>
        <v>#DIV/0!</v>
      </c>
    </row>
    <row r="71" spans="1:16" ht="17.45" customHeight="1" x14ac:dyDescent="0.25">
      <c r="A71" s="98"/>
      <c r="B71" s="89"/>
      <c r="C71" s="90"/>
      <c r="D71" s="90"/>
      <c r="E71" s="90"/>
      <c r="F71" s="91"/>
      <c r="G71" s="91"/>
      <c r="H71" s="20"/>
      <c r="I71" s="92"/>
      <c r="J71" s="92"/>
      <c r="K71" s="92"/>
      <c r="L71" s="92"/>
      <c r="M71" s="22" t="e">
        <f t="shared" si="0"/>
        <v>#DIV/0!</v>
      </c>
      <c r="N71" s="30" t="e">
        <f t="shared" si="1"/>
        <v>#DIV/0!</v>
      </c>
      <c r="O71" s="22" t="e">
        <f t="shared" si="2"/>
        <v>#DIV/0!</v>
      </c>
      <c r="P71" s="30" t="e">
        <f t="shared" si="3"/>
        <v>#DIV/0!</v>
      </c>
    </row>
    <row r="72" spans="1:16" ht="17.45" customHeight="1" x14ac:dyDescent="0.25">
      <c r="A72" s="98"/>
      <c r="B72" s="89"/>
      <c r="C72" s="90"/>
      <c r="D72" s="90"/>
      <c r="E72" s="90"/>
      <c r="F72" s="91"/>
      <c r="G72" s="91"/>
      <c r="H72" s="20"/>
      <c r="I72" s="92"/>
      <c r="J72" s="92"/>
      <c r="K72" s="92"/>
      <c r="L72" s="92"/>
      <c r="M72" s="22" t="e">
        <f t="shared" si="0"/>
        <v>#DIV/0!</v>
      </c>
      <c r="N72" s="30" t="e">
        <f t="shared" si="1"/>
        <v>#DIV/0!</v>
      </c>
      <c r="O72" s="22" t="e">
        <f t="shared" si="2"/>
        <v>#DIV/0!</v>
      </c>
      <c r="P72" s="30" t="e">
        <f t="shared" si="3"/>
        <v>#DIV/0!</v>
      </c>
    </row>
    <row r="73" spans="1:16" ht="17.45" customHeight="1" x14ac:dyDescent="0.25">
      <c r="A73" s="98"/>
      <c r="B73" s="89"/>
      <c r="C73" s="90"/>
      <c r="D73" s="90"/>
      <c r="E73" s="90"/>
      <c r="F73" s="91"/>
      <c r="G73" s="91"/>
      <c r="H73" s="20"/>
      <c r="I73" s="92"/>
      <c r="J73" s="92"/>
      <c r="K73" s="92"/>
      <c r="L73" s="92"/>
      <c r="M73" s="22" t="e">
        <f t="shared" si="0"/>
        <v>#DIV/0!</v>
      </c>
      <c r="N73" s="30" t="e">
        <f t="shared" si="1"/>
        <v>#DIV/0!</v>
      </c>
      <c r="O73" s="22" t="e">
        <f t="shared" si="2"/>
        <v>#DIV/0!</v>
      </c>
      <c r="P73" s="30" t="e">
        <f t="shared" si="3"/>
        <v>#DIV/0!</v>
      </c>
    </row>
    <row r="74" spans="1:16" ht="17.45" customHeight="1" x14ac:dyDescent="0.25">
      <c r="A74" s="98"/>
      <c r="B74" s="89"/>
      <c r="C74" s="90"/>
      <c r="D74" s="90"/>
      <c r="E74" s="90"/>
      <c r="F74" s="91"/>
      <c r="G74" s="91"/>
      <c r="H74" s="20"/>
      <c r="I74" s="92"/>
      <c r="J74" s="92"/>
      <c r="K74" s="92"/>
      <c r="L74" s="92"/>
      <c r="M74" s="22" t="e">
        <f t="shared" si="0"/>
        <v>#DIV/0!</v>
      </c>
      <c r="N74" s="30" t="e">
        <f t="shared" si="1"/>
        <v>#DIV/0!</v>
      </c>
      <c r="O74" s="22" t="e">
        <f t="shared" si="2"/>
        <v>#DIV/0!</v>
      </c>
      <c r="P74" s="30" t="e">
        <f t="shared" si="3"/>
        <v>#DIV/0!</v>
      </c>
    </row>
    <row r="75" spans="1:16" ht="17.45" customHeight="1" x14ac:dyDescent="0.25">
      <c r="A75" s="98"/>
      <c r="B75" s="89"/>
      <c r="C75" s="90"/>
      <c r="D75" s="90"/>
      <c r="E75" s="90"/>
      <c r="F75" s="91"/>
      <c r="G75" s="91"/>
      <c r="H75" s="20"/>
      <c r="I75" s="92"/>
      <c r="J75" s="92"/>
      <c r="K75" s="92"/>
      <c r="L75" s="92"/>
      <c r="M75" s="22" t="e">
        <f t="shared" si="0"/>
        <v>#DIV/0!</v>
      </c>
      <c r="N75" s="30" t="e">
        <f t="shared" si="1"/>
        <v>#DIV/0!</v>
      </c>
      <c r="O75" s="22" t="e">
        <f t="shared" si="2"/>
        <v>#DIV/0!</v>
      </c>
      <c r="P75" s="30" t="e">
        <f t="shared" si="3"/>
        <v>#DIV/0!</v>
      </c>
    </row>
    <row r="76" spans="1:16" ht="17.45" customHeight="1" x14ac:dyDescent="0.25">
      <c r="A76" s="98"/>
      <c r="B76" s="89"/>
      <c r="C76" s="90"/>
      <c r="D76" s="90"/>
      <c r="E76" s="90"/>
      <c r="F76" s="91"/>
      <c r="G76" s="91"/>
      <c r="H76" s="20"/>
      <c r="I76" s="92"/>
      <c r="J76" s="92"/>
      <c r="K76" s="92"/>
      <c r="L76" s="92"/>
      <c r="M76" s="22" t="e">
        <f t="shared" si="0"/>
        <v>#DIV/0!</v>
      </c>
      <c r="N76" s="30" t="e">
        <f t="shared" si="1"/>
        <v>#DIV/0!</v>
      </c>
      <c r="O76" s="22" t="e">
        <f t="shared" si="2"/>
        <v>#DIV/0!</v>
      </c>
      <c r="P76" s="30" t="e">
        <f t="shared" si="3"/>
        <v>#DIV/0!</v>
      </c>
    </row>
    <row r="77" spans="1:16" ht="17.45" customHeight="1" x14ac:dyDescent="0.25">
      <c r="A77" s="98"/>
      <c r="B77" s="89"/>
      <c r="C77" s="90"/>
      <c r="D77" s="90"/>
      <c r="E77" s="90"/>
      <c r="F77" s="91"/>
      <c r="G77" s="91"/>
      <c r="H77" s="20"/>
      <c r="I77" s="92"/>
      <c r="J77" s="92"/>
      <c r="K77" s="92"/>
      <c r="L77" s="92"/>
      <c r="M77" s="22" t="e">
        <f t="shared" si="0"/>
        <v>#DIV/0!</v>
      </c>
      <c r="N77" s="30" t="e">
        <f t="shared" si="1"/>
        <v>#DIV/0!</v>
      </c>
      <c r="O77" s="22" t="e">
        <f t="shared" si="2"/>
        <v>#DIV/0!</v>
      </c>
      <c r="P77" s="30" t="e">
        <f t="shared" si="3"/>
        <v>#DIV/0!</v>
      </c>
    </row>
    <row r="78" spans="1:16" ht="17.45" customHeight="1" x14ac:dyDescent="0.25">
      <c r="A78" s="98"/>
      <c r="B78" s="89"/>
      <c r="C78" s="90"/>
      <c r="D78" s="90"/>
      <c r="E78" s="90"/>
      <c r="F78" s="91"/>
      <c r="G78" s="91"/>
      <c r="H78" s="20"/>
      <c r="I78" s="92"/>
      <c r="J78" s="92"/>
      <c r="K78" s="92"/>
      <c r="L78" s="92"/>
      <c r="M78" s="22" t="e">
        <f t="shared" si="0"/>
        <v>#DIV/0!</v>
      </c>
      <c r="N78" s="30" t="e">
        <f t="shared" si="1"/>
        <v>#DIV/0!</v>
      </c>
      <c r="O78" s="22" t="e">
        <f t="shared" si="2"/>
        <v>#DIV/0!</v>
      </c>
      <c r="P78" s="30" t="e">
        <f t="shared" si="3"/>
        <v>#DIV/0!</v>
      </c>
    </row>
    <row r="79" spans="1:16" ht="17.45" customHeight="1" x14ac:dyDescent="0.25">
      <c r="A79" s="98"/>
      <c r="B79" s="89"/>
      <c r="C79" s="90"/>
      <c r="D79" s="90"/>
      <c r="E79" s="90"/>
      <c r="F79" s="91"/>
      <c r="G79" s="91"/>
      <c r="H79" s="20"/>
      <c r="I79" s="92"/>
      <c r="J79" s="92"/>
      <c r="K79" s="92"/>
      <c r="L79" s="92"/>
      <c r="M79" s="22" t="e">
        <f t="shared" si="0"/>
        <v>#DIV/0!</v>
      </c>
      <c r="N79" s="30" t="e">
        <f t="shared" si="1"/>
        <v>#DIV/0!</v>
      </c>
      <c r="O79" s="22" t="e">
        <f t="shared" si="2"/>
        <v>#DIV/0!</v>
      </c>
      <c r="P79" s="30" t="e">
        <f t="shared" si="3"/>
        <v>#DIV/0!</v>
      </c>
    </row>
    <row r="80" spans="1:16" ht="17.45" customHeight="1" x14ac:dyDescent="0.25">
      <c r="A80" s="98"/>
      <c r="B80" s="89"/>
      <c r="C80" s="90"/>
      <c r="D80" s="90"/>
      <c r="E80" s="90"/>
      <c r="F80" s="91"/>
      <c r="G80" s="91"/>
      <c r="H80" s="20"/>
      <c r="I80" s="92"/>
      <c r="J80" s="92"/>
      <c r="K80" s="92"/>
      <c r="L80" s="92"/>
      <c r="M80" s="22" t="e">
        <f t="shared" si="0"/>
        <v>#DIV/0!</v>
      </c>
      <c r="N80" s="30" t="e">
        <f t="shared" si="1"/>
        <v>#DIV/0!</v>
      </c>
      <c r="O80" s="22" t="e">
        <f t="shared" si="2"/>
        <v>#DIV/0!</v>
      </c>
      <c r="P80" s="30" t="e">
        <f t="shared" si="3"/>
        <v>#DIV/0!</v>
      </c>
    </row>
    <row r="81" spans="1:16" ht="17.45" customHeight="1" x14ac:dyDescent="0.25">
      <c r="A81" s="98"/>
      <c r="B81" s="89"/>
      <c r="C81" s="90"/>
      <c r="D81" s="90"/>
      <c r="E81" s="90"/>
      <c r="F81" s="91"/>
      <c r="G81" s="91"/>
      <c r="H81" s="20"/>
      <c r="I81" s="92"/>
      <c r="J81" s="92"/>
      <c r="K81" s="92"/>
      <c r="L81" s="92"/>
      <c r="M81" s="22" t="e">
        <f t="shared" si="0"/>
        <v>#DIV/0!</v>
      </c>
      <c r="N81" s="30" t="e">
        <f t="shared" si="1"/>
        <v>#DIV/0!</v>
      </c>
      <c r="O81" s="22" t="e">
        <f t="shared" si="2"/>
        <v>#DIV/0!</v>
      </c>
      <c r="P81" s="30" t="e">
        <f t="shared" si="3"/>
        <v>#DIV/0!</v>
      </c>
    </row>
    <row r="82" spans="1:16" ht="17.45" customHeight="1" thickBot="1" x14ac:dyDescent="0.3">
      <c r="A82" s="99"/>
      <c r="B82" s="93" t="s">
        <v>86</v>
      </c>
      <c r="C82" s="94"/>
      <c r="D82" s="94"/>
      <c r="E82" s="94"/>
      <c r="F82" s="95">
        <f>SUM(F70:G81)</f>
        <v>0</v>
      </c>
      <c r="G82" s="95"/>
      <c r="H82" s="18"/>
      <c r="I82" s="95">
        <f>SUM(I70:J81)</f>
        <v>0</v>
      </c>
      <c r="J82" s="95"/>
      <c r="K82" s="95">
        <f>SUM(K70:L81)</f>
        <v>0</v>
      </c>
      <c r="L82" s="96"/>
      <c r="M82" s="23" t="e">
        <f>(M70+M71+M72+M73+M74)/12</f>
        <v>#DIV/0!</v>
      </c>
      <c r="N82" s="33" t="e">
        <f>SUM(N70:N74)</f>
        <v>#DIV/0!</v>
      </c>
      <c r="O82" s="23" t="e">
        <f>(O70+O71+O72+O73+O74)/12</f>
        <v>#DIV/0!</v>
      </c>
      <c r="P82" s="33" t="e">
        <f>SUM(P70:P74)</f>
        <v>#DIV/0!</v>
      </c>
    </row>
    <row r="83" spans="1:16" ht="4.1500000000000004" customHeight="1" thickBot="1" x14ac:dyDescent="0.3">
      <c r="C83" s="77"/>
      <c r="D83" s="77"/>
      <c r="E83" s="77"/>
      <c r="F83" s="77"/>
      <c r="G83" s="77"/>
      <c r="H83" s="77"/>
      <c r="I83" s="77"/>
      <c r="J83" s="77"/>
      <c r="K83" s="77"/>
      <c r="L83" s="77"/>
    </row>
    <row r="84" spans="1:16" ht="17.45" customHeight="1" x14ac:dyDescent="0.25">
      <c r="A84" s="78" t="s">
        <v>87</v>
      </c>
      <c r="B84" s="79"/>
      <c r="C84" s="79"/>
      <c r="D84" s="79"/>
      <c r="E84" s="79"/>
      <c r="F84" s="79"/>
      <c r="G84" s="79"/>
      <c r="H84" s="64"/>
      <c r="I84" s="80">
        <f>D16</f>
        <v>0</v>
      </c>
      <c r="J84" s="81"/>
      <c r="K84" s="80">
        <f>L16</f>
        <v>0</v>
      </c>
      <c r="L84" s="82"/>
    </row>
    <row r="85" spans="1:16" ht="17.45" customHeight="1" thickBot="1" x14ac:dyDescent="0.3">
      <c r="A85" s="83" t="s">
        <v>88</v>
      </c>
      <c r="B85" s="84"/>
      <c r="C85" s="84"/>
      <c r="D85" s="84"/>
      <c r="E85" s="84"/>
      <c r="F85" s="84"/>
      <c r="G85" s="84"/>
      <c r="H85" s="85"/>
      <c r="I85" s="86">
        <f>I28+I33+I39+I48+I54+I60+I67+I82</f>
        <v>0</v>
      </c>
      <c r="J85" s="87"/>
      <c r="K85" s="86">
        <f>K28+K33+K39+K48+K54+K60+K67+K82</f>
        <v>0</v>
      </c>
      <c r="L85" s="88"/>
    </row>
    <row r="86" spans="1:16" ht="4.1500000000000004" customHeight="1" thickBot="1" x14ac:dyDescent="0.3">
      <c r="C86" s="61"/>
      <c r="D86" s="61"/>
      <c r="E86" s="61"/>
      <c r="F86" s="61"/>
      <c r="G86" s="61"/>
      <c r="H86" s="61"/>
      <c r="I86" s="61"/>
      <c r="J86" s="61"/>
      <c r="K86" s="61"/>
      <c r="L86" s="61"/>
    </row>
    <row r="87" spans="1:16" ht="17.45" customHeight="1" thickBot="1" x14ac:dyDescent="0.3">
      <c r="D87" s="62" t="s">
        <v>30</v>
      </c>
      <c r="E87" s="62"/>
      <c r="F87" s="62" t="s">
        <v>31</v>
      </c>
      <c r="G87" s="62"/>
      <c r="H87" s="62"/>
      <c r="I87" s="9"/>
      <c r="J87" s="71" t="s">
        <v>89</v>
      </c>
      <c r="K87" s="72"/>
      <c r="L87" s="73"/>
    </row>
    <row r="88" spans="1:16" ht="17.45" customHeight="1" x14ac:dyDescent="0.25">
      <c r="A88" s="63" t="s">
        <v>90</v>
      </c>
      <c r="B88" s="64"/>
      <c r="C88" s="65"/>
      <c r="D88" s="66">
        <f>I84-I85</f>
        <v>0</v>
      </c>
      <c r="E88" s="67"/>
      <c r="F88" s="68">
        <f>K84-K85</f>
        <v>0</v>
      </c>
      <c r="G88" s="69"/>
      <c r="H88" s="70"/>
      <c r="I88" s="1"/>
      <c r="J88" s="74"/>
      <c r="K88" s="75"/>
      <c r="L88" s="76"/>
    </row>
    <row r="89" spans="1:16" ht="17.45" customHeight="1" thickBot="1" x14ac:dyDescent="0.3">
      <c r="A89" s="52" t="s">
        <v>91</v>
      </c>
      <c r="B89" s="53"/>
      <c r="C89" s="54"/>
      <c r="D89" s="55">
        <f>I84-I85</f>
        <v>0</v>
      </c>
      <c r="E89" s="56"/>
      <c r="F89" s="57">
        <f>K84-K85</f>
        <v>0</v>
      </c>
      <c r="G89" s="58"/>
      <c r="H89" s="59"/>
      <c r="J89" s="74"/>
      <c r="K89" s="75"/>
      <c r="L89" s="76"/>
      <c r="N89" s="10"/>
    </row>
    <row r="90" spans="1:16" ht="7.9" customHeight="1" x14ac:dyDescent="0.25">
      <c r="A90" s="11"/>
      <c r="B90" s="11"/>
      <c r="C90" s="11"/>
      <c r="J90" s="26"/>
      <c r="K90" s="27"/>
      <c r="L90" s="28"/>
    </row>
    <row r="91" spans="1:16" ht="8.65" customHeight="1" x14ac:dyDescent="0.25">
      <c r="A91" s="60" t="s">
        <v>92</v>
      </c>
      <c r="B91" s="60"/>
      <c r="C91" s="60"/>
      <c r="D91" s="60"/>
      <c r="E91" s="45" t="e">
        <f>I61/I84</f>
        <v>#DIV/0!</v>
      </c>
      <c r="F91" s="12"/>
      <c r="G91" s="45" t="e">
        <f>K61/K84</f>
        <v>#DIV/0!</v>
      </c>
      <c r="H91" s="13"/>
      <c r="I91" s="14">
        <f>F91</f>
        <v>0</v>
      </c>
      <c r="J91" s="26"/>
      <c r="K91" s="27"/>
      <c r="L91" s="28"/>
    </row>
    <row r="92" spans="1:16" ht="8.65" customHeight="1" x14ac:dyDescent="0.25">
      <c r="A92" s="60"/>
      <c r="B92" s="60"/>
      <c r="C92" s="60"/>
      <c r="D92" s="60"/>
      <c r="E92" s="46"/>
      <c r="F92" s="12"/>
      <c r="G92" s="46"/>
      <c r="H92" s="13"/>
      <c r="I92" s="14">
        <f>F96</f>
        <v>0</v>
      </c>
      <c r="J92" s="26"/>
      <c r="K92" s="27"/>
      <c r="L92" s="28"/>
    </row>
    <row r="93" spans="1:16" ht="8.65" customHeight="1" x14ac:dyDescent="0.25">
      <c r="A93" s="47" t="s">
        <v>93</v>
      </c>
      <c r="B93" s="47"/>
      <c r="C93" s="47"/>
      <c r="D93" s="47"/>
      <c r="E93" s="47"/>
      <c r="F93" s="47"/>
      <c r="G93" s="47"/>
      <c r="H93" s="47"/>
      <c r="I93" s="15">
        <f>F101</f>
        <v>0</v>
      </c>
      <c r="J93" s="26"/>
      <c r="K93" s="27"/>
      <c r="L93" s="28"/>
    </row>
    <row r="94" spans="1:16" ht="8.65" customHeight="1" x14ac:dyDescent="0.25">
      <c r="A94" s="47"/>
      <c r="B94" s="47"/>
      <c r="C94" s="47"/>
      <c r="D94" s="47"/>
      <c r="E94" s="47"/>
      <c r="F94" s="47"/>
      <c r="G94" s="47"/>
      <c r="H94" s="47"/>
      <c r="J94" s="48"/>
      <c r="K94" s="49"/>
      <c r="L94" s="50"/>
    </row>
    <row r="95" spans="1:16" ht="8.65" customHeight="1" x14ac:dyDescent="0.2">
      <c r="A95" s="42" t="s">
        <v>94</v>
      </c>
      <c r="B95" s="42"/>
      <c r="C95" s="42"/>
      <c r="D95" s="42"/>
      <c r="E95" s="16"/>
      <c r="F95" s="16"/>
      <c r="G95" s="16"/>
      <c r="H95" s="16"/>
      <c r="J95" s="51"/>
      <c r="K95" s="49"/>
      <c r="L95" s="50"/>
    </row>
    <row r="96" spans="1:16" ht="8.65" customHeight="1" x14ac:dyDescent="0.25">
      <c r="A96" s="42"/>
      <c r="B96" s="42"/>
      <c r="C96" s="42"/>
      <c r="D96" s="42"/>
      <c r="E96" s="45" t="e">
        <f>I67/I84</f>
        <v>#DIV/0!</v>
      </c>
      <c r="F96" s="12"/>
      <c r="G96" s="45" t="e">
        <f>K67/K84</f>
        <v>#DIV/0!</v>
      </c>
      <c r="H96" s="13"/>
      <c r="I96" s="1"/>
      <c r="J96" s="39"/>
      <c r="K96" s="40"/>
      <c r="L96" s="41"/>
    </row>
    <row r="97" spans="1:12" ht="8.65" customHeight="1" x14ac:dyDescent="0.25">
      <c r="A97" s="42"/>
      <c r="B97" s="42"/>
      <c r="C97" s="42"/>
      <c r="D97" s="42"/>
      <c r="E97" s="46"/>
      <c r="F97" s="12"/>
      <c r="G97" s="46"/>
      <c r="H97" s="13"/>
      <c r="I97" s="1"/>
      <c r="J97" s="39"/>
      <c r="K97" s="40"/>
      <c r="L97" s="41"/>
    </row>
    <row r="98" spans="1:12" ht="8.65" customHeight="1" x14ac:dyDescent="0.25">
      <c r="A98" s="47" t="s">
        <v>95</v>
      </c>
      <c r="B98" s="47"/>
      <c r="C98" s="47"/>
      <c r="D98" s="47"/>
      <c r="E98" s="47"/>
      <c r="F98" s="47"/>
      <c r="G98" s="47"/>
      <c r="H98" s="47"/>
      <c r="I98" s="1"/>
      <c r="J98" s="38"/>
      <c r="K98" s="36"/>
      <c r="L98" s="37"/>
    </row>
    <row r="99" spans="1:12" ht="8.65" customHeight="1" x14ac:dyDescent="0.25">
      <c r="A99" s="47"/>
      <c r="B99" s="47"/>
      <c r="C99" s="47"/>
      <c r="D99" s="47"/>
      <c r="E99" s="47"/>
      <c r="F99" s="47"/>
      <c r="G99" s="47"/>
      <c r="H99" s="47"/>
      <c r="J99" s="38"/>
      <c r="K99" s="36"/>
      <c r="L99" s="37"/>
    </row>
    <row r="100" spans="1:12" ht="8.65" customHeight="1" x14ac:dyDescent="0.2">
      <c r="A100" s="42" t="s">
        <v>96</v>
      </c>
      <c r="B100" s="42"/>
      <c r="C100" s="42"/>
      <c r="D100" s="42"/>
      <c r="E100" s="17"/>
      <c r="F100" s="17"/>
      <c r="G100" s="17"/>
      <c r="H100" s="17"/>
      <c r="J100" s="35"/>
      <c r="K100" s="36"/>
      <c r="L100" s="37"/>
    </row>
    <row r="101" spans="1:12" ht="8.65" customHeight="1" x14ac:dyDescent="0.25">
      <c r="A101" s="42"/>
      <c r="B101" s="42"/>
      <c r="C101" s="42"/>
      <c r="D101" s="42"/>
      <c r="E101" s="43" t="e">
        <f>I82/I84</f>
        <v>#DIV/0!</v>
      </c>
      <c r="F101" s="12"/>
      <c r="G101" s="45" t="e">
        <f>K82/K84</f>
        <v>#DIV/0!</v>
      </c>
      <c r="H101" s="13"/>
      <c r="J101" s="38"/>
      <c r="K101" s="36"/>
      <c r="L101" s="37"/>
    </row>
    <row r="102" spans="1:12" ht="8.65" customHeight="1" x14ac:dyDescent="0.25">
      <c r="A102" s="42"/>
      <c r="B102" s="42"/>
      <c r="C102" s="42"/>
      <c r="D102" s="42"/>
      <c r="E102" s="44"/>
      <c r="F102" s="12"/>
      <c r="G102" s="46"/>
      <c r="H102" s="13"/>
      <c r="J102" s="35"/>
      <c r="K102" s="36"/>
      <c r="L102" s="37"/>
    </row>
    <row r="103" spans="1:12" ht="8.65" customHeight="1" x14ac:dyDescent="0.25">
      <c r="A103" s="47" t="s">
        <v>97</v>
      </c>
      <c r="B103" s="47"/>
      <c r="C103" s="47"/>
      <c r="D103" s="47"/>
      <c r="E103" s="47"/>
      <c r="F103" s="47"/>
      <c r="G103" s="47"/>
      <c r="H103" s="47"/>
      <c r="J103" s="38"/>
      <c r="K103" s="36"/>
      <c r="L103" s="37"/>
    </row>
    <row r="104" spans="1:12" ht="8.65" customHeight="1" x14ac:dyDescent="0.25">
      <c r="A104" s="47"/>
      <c r="B104" s="47"/>
      <c r="C104" s="47"/>
      <c r="D104" s="47"/>
      <c r="E104" s="47"/>
      <c r="F104" s="47"/>
      <c r="G104" s="47"/>
      <c r="H104" s="47"/>
      <c r="J104" s="39"/>
      <c r="K104" s="40"/>
      <c r="L104" s="41"/>
    </row>
    <row r="105" spans="1:12" ht="4.1500000000000004" customHeight="1" x14ac:dyDescent="0.25">
      <c r="A105" s="34"/>
      <c r="B105" s="34"/>
      <c r="C105" s="34"/>
      <c r="D105" s="34"/>
      <c r="E105" s="34"/>
      <c r="F105" s="34"/>
      <c r="G105" s="34"/>
      <c r="H105" s="34"/>
      <c r="J105" s="39"/>
      <c r="K105" s="40"/>
      <c r="L105" s="41"/>
    </row>
  </sheetData>
  <mergeCells count="289">
    <mergeCell ref="A1:L1"/>
    <mergeCell ref="A2:C2"/>
    <mergeCell ref="D2:G2"/>
    <mergeCell ref="H2:I2"/>
    <mergeCell ref="J2:L2"/>
    <mergeCell ref="A3:L3"/>
    <mergeCell ref="A4:L4"/>
    <mergeCell ref="A5:L5"/>
    <mergeCell ref="A6:E6"/>
    <mergeCell ref="G6:H6"/>
    <mergeCell ref="I6:J6"/>
    <mergeCell ref="A7:C7"/>
    <mergeCell ref="D7:E7"/>
    <mergeCell ref="G7:H7"/>
    <mergeCell ref="I7:J7"/>
    <mergeCell ref="A10:C10"/>
    <mergeCell ref="D10:E10"/>
    <mergeCell ref="G10:H10"/>
    <mergeCell ref="I10:J10"/>
    <mergeCell ref="A11:C11"/>
    <mergeCell ref="D11:E11"/>
    <mergeCell ref="G11:H11"/>
    <mergeCell ref="I11:J11"/>
    <mergeCell ref="A8:C8"/>
    <mergeCell ref="D8:E8"/>
    <mergeCell ref="G8:H8"/>
    <mergeCell ref="I8:J8"/>
    <mergeCell ref="A9:C9"/>
    <mergeCell ref="D9:E9"/>
    <mergeCell ref="G9:H9"/>
    <mergeCell ref="I9:J9"/>
    <mergeCell ref="A14:E14"/>
    <mergeCell ref="G14:H14"/>
    <mergeCell ref="I14:J14"/>
    <mergeCell ref="A15:C15"/>
    <mergeCell ref="D15:E15"/>
    <mergeCell ref="G15:H15"/>
    <mergeCell ref="I15:J15"/>
    <mergeCell ref="A12:C12"/>
    <mergeCell ref="D12:E12"/>
    <mergeCell ref="G12:H12"/>
    <mergeCell ref="I12:J12"/>
    <mergeCell ref="A13:C13"/>
    <mergeCell ref="D13:E13"/>
    <mergeCell ref="G13:H13"/>
    <mergeCell ref="I13:J13"/>
    <mergeCell ref="K18:L18"/>
    <mergeCell ref="K19:L19"/>
    <mergeCell ref="A20:L20"/>
    <mergeCell ref="B21:D21"/>
    <mergeCell ref="E21:H21"/>
    <mergeCell ref="I21:J21"/>
    <mergeCell ref="K21:L21"/>
    <mergeCell ref="A16:C16"/>
    <mergeCell ref="D16:E16"/>
    <mergeCell ref="G16:H16"/>
    <mergeCell ref="I16:J16"/>
    <mergeCell ref="A17:G17"/>
    <mergeCell ref="A18:C19"/>
    <mergeCell ref="D18:J19"/>
    <mergeCell ref="A22:A28"/>
    <mergeCell ref="B22:H22"/>
    <mergeCell ref="I22:J22"/>
    <mergeCell ref="K22:L22"/>
    <mergeCell ref="B23:H23"/>
    <mergeCell ref="I23:J23"/>
    <mergeCell ref="K23:L23"/>
    <mergeCell ref="B24:H24"/>
    <mergeCell ref="I24:J24"/>
    <mergeCell ref="K24:L24"/>
    <mergeCell ref="B27:H27"/>
    <mergeCell ref="I27:J27"/>
    <mergeCell ref="K27:L27"/>
    <mergeCell ref="B28:H28"/>
    <mergeCell ref="I28:J28"/>
    <mergeCell ref="K28:L28"/>
    <mergeCell ref="B25:H25"/>
    <mergeCell ref="I25:J25"/>
    <mergeCell ref="K25:L25"/>
    <mergeCell ref="B26:H26"/>
    <mergeCell ref="I26:J26"/>
    <mergeCell ref="K26:L26"/>
    <mergeCell ref="C29:L29"/>
    <mergeCell ref="A30:A33"/>
    <mergeCell ref="B30:H30"/>
    <mergeCell ref="I30:J30"/>
    <mergeCell ref="K30:L30"/>
    <mergeCell ref="B31:H31"/>
    <mergeCell ref="I31:J31"/>
    <mergeCell ref="K31:L31"/>
    <mergeCell ref="B32:H32"/>
    <mergeCell ref="I32:J32"/>
    <mergeCell ref="K32:L32"/>
    <mergeCell ref="B33:H33"/>
    <mergeCell ref="I33:J33"/>
    <mergeCell ref="K33:L33"/>
    <mergeCell ref="C34:L34"/>
    <mergeCell ref="A35:A39"/>
    <mergeCell ref="B35:H35"/>
    <mergeCell ref="I35:J35"/>
    <mergeCell ref="K35:L35"/>
    <mergeCell ref="B36:H36"/>
    <mergeCell ref="A41:A48"/>
    <mergeCell ref="B41:H41"/>
    <mergeCell ref="I41:J41"/>
    <mergeCell ref="K41:L41"/>
    <mergeCell ref="B42:H42"/>
    <mergeCell ref="I42:J42"/>
    <mergeCell ref="I36:J36"/>
    <mergeCell ref="K36:L36"/>
    <mergeCell ref="B37:H37"/>
    <mergeCell ref="I37:J37"/>
    <mergeCell ref="K37:L37"/>
    <mergeCell ref="B38:H38"/>
    <mergeCell ref="I38:J38"/>
    <mergeCell ref="K38:L38"/>
    <mergeCell ref="K42:L42"/>
    <mergeCell ref="B43:H43"/>
    <mergeCell ref="I43:J43"/>
    <mergeCell ref="K43:L43"/>
    <mergeCell ref="B44:H44"/>
    <mergeCell ref="I44:J44"/>
    <mergeCell ref="K44:L44"/>
    <mergeCell ref="B39:H39"/>
    <mergeCell ref="I39:J39"/>
    <mergeCell ref="K39:L39"/>
    <mergeCell ref="C40:L40"/>
    <mergeCell ref="B47:H47"/>
    <mergeCell ref="I47:J47"/>
    <mergeCell ref="K47:L47"/>
    <mergeCell ref="B48:H48"/>
    <mergeCell ref="I48:J48"/>
    <mergeCell ref="K48:L48"/>
    <mergeCell ref="B45:H45"/>
    <mergeCell ref="I45:J45"/>
    <mergeCell ref="K45:L45"/>
    <mergeCell ref="B46:H46"/>
    <mergeCell ref="I46:J46"/>
    <mergeCell ref="K46:L46"/>
    <mergeCell ref="K52:L52"/>
    <mergeCell ref="B53:H53"/>
    <mergeCell ref="I53:J53"/>
    <mergeCell ref="K53:L53"/>
    <mergeCell ref="B54:H54"/>
    <mergeCell ref="I54:J54"/>
    <mergeCell ref="K54:L54"/>
    <mergeCell ref="A49:L49"/>
    <mergeCell ref="C50:H50"/>
    <mergeCell ref="I50:J50"/>
    <mergeCell ref="K50:L50"/>
    <mergeCell ref="A51:A54"/>
    <mergeCell ref="B51:H51"/>
    <mergeCell ref="I51:J51"/>
    <mergeCell ref="K51:L51"/>
    <mergeCell ref="B52:H52"/>
    <mergeCell ref="I52:J52"/>
    <mergeCell ref="K58:L58"/>
    <mergeCell ref="B59:H59"/>
    <mergeCell ref="I59:J59"/>
    <mergeCell ref="K59:L59"/>
    <mergeCell ref="B60:H60"/>
    <mergeCell ref="I60:J60"/>
    <mergeCell ref="K60:L60"/>
    <mergeCell ref="C55:L55"/>
    <mergeCell ref="A56:A60"/>
    <mergeCell ref="B56:H56"/>
    <mergeCell ref="I56:J56"/>
    <mergeCell ref="K56:L56"/>
    <mergeCell ref="B57:H57"/>
    <mergeCell ref="I57:J57"/>
    <mergeCell ref="K57:L57"/>
    <mergeCell ref="B58:H58"/>
    <mergeCell ref="I58:J58"/>
    <mergeCell ref="A61:H61"/>
    <mergeCell ref="I61:J61"/>
    <mergeCell ref="K61:L61"/>
    <mergeCell ref="C62:L62"/>
    <mergeCell ref="A63:A67"/>
    <mergeCell ref="B63:D63"/>
    <mergeCell ref="F63:H63"/>
    <mergeCell ref="I63:J63"/>
    <mergeCell ref="K63:L63"/>
    <mergeCell ref="B64:H64"/>
    <mergeCell ref="B67:H67"/>
    <mergeCell ref="I67:J67"/>
    <mergeCell ref="K67:L67"/>
    <mergeCell ref="M67:N67"/>
    <mergeCell ref="O67:P67"/>
    <mergeCell ref="C68:L68"/>
    <mergeCell ref="I64:J64"/>
    <mergeCell ref="K64:L64"/>
    <mergeCell ref="B65:H65"/>
    <mergeCell ref="I65:J65"/>
    <mergeCell ref="K65:L65"/>
    <mergeCell ref="B66:H66"/>
    <mergeCell ref="I66:J66"/>
    <mergeCell ref="K66:L66"/>
    <mergeCell ref="A69:A82"/>
    <mergeCell ref="B69:E69"/>
    <mergeCell ref="F69:G69"/>
    <mergeCell ref="I69:J69"/>
    <mergeCell ref="K69:L69"/>
    <mergeCell ref="B70:E70"/>
    <mergeCell ref="F70:G70"/>
    <mergeCell ref="I70:J70"/>
    <mergeCell ref="K70:L70"/>
    <mergeCell ref="B71:E71"/>
    <mergeCell ref="B73:E73"/>
    <mergeCell ref="F73:G73"/>
    <mergeCell ref="I73:J73"/>
    <mergeCell ref="K73:L73"/>
    <mergeCell ref="B74:E74"/>
    <mergeCell ref="F74:G74"/>
    <mergeCell ref="I74:J74"/>
    <mergeCell ref="K74:L74"/>
    <mergeCell ref="F71:G71"/>
    <mergeCell ref="I71:J71"/>
    <mergeCell ref="K71:L71"/>
    <mergeCell ref="B72:E72"/>
    <mergeCell ref="F72:G72"/>
    <mergeCell ref="I72:J72"/>
    <mergeCell ref="K72:L72"/>
    <mergeCell ref="B77:E77"/>
    <mergeCell ref="F77:G77"/>
    <mergeCell ref="I77:J77"/>
    <mergeCell ref="K77:L77"/>
    <mergeCell ref="B78:E78"/>
    <mergeCell ref="F78:G78"/>
    <mergeCell ref="I78:J78"/>
    <mergeCell ref="K78:L78"/>
    <mergeCell ref="B75:E75"/>
    <mergeCell ref="F75:G75"/>
    <mergeCell ref="I75:J75"/>
    <mergeCell ref="K75:L75"/>
    <mergeCell ref="B76:E76"/>
    <mergeCell ref="F76:G76"/>
    <mergeCell ref="I76:J76"/>
    <mergeCell ref="K76:L76"/>
    <mergeCell ref="B81:E81"/>
    <mergeCell ref="F81:G81"/>
    <mergeCell ref="I81:J81"/>
    <mergeCell ref="K81:L81"/>
    <mergeCell ref="B82:E82"/>
    <mergeCell ref="F82:G82"/>
    <mergeCell ref="I82:J82"/>
    <mergeCell ref="K82:L82"/>
    <mergeCell ref="B79:E79"/>
    <mergeCell ref="F79:G79"/>
    <mergeCell ref="I79:J79"/>
    <mergeCell ref="K79:L79"/>
    <mergeCell ref="B80:E80"/>
    <mergeCell ref="F80:G80"/>
    <mergeCell ref="I80:J80"/>
    <mergeCell ref="K80:L80"/>
    <mergeCell ref="C86:L86"/>
    <mergeCell ref="D87:E87"/>
    <mergeCell ref="F87:H87"/>
    <mergeCell ref="A88:C88"/>
    <mergeCell ref="D88:E88"/>
    <mergeCell ref="F88:H88"/>
    <mergeCell ref="J87:L89"/>
    <mergeCell ref="C83:L83"/>
    <mergeCell ref="A84:H84"/>
    <mergeCell ref="I84:J84"/>
    <mergeCell ref="K84:L84"/>
    <mergeCell ref="A85:H85"/>
    <mergeCell ref="I85:J85"/>
    <mergeCell ref="K85:L85"/>
    <mergeCell ref="A95:D97"/>
    <mergeCell ref="E96:E97"/>
    <mergeCell ref="G96:G97"/>
    <mergeCell ref="A98:H99"/>
    <mergeCell ref="J94:L95"/>
    <mergeCell ref="J96:L97"/>
    <mergeCell ref="J98:L99"/>
    <mergeCell ref="A89:C89"/>
    <mergeCell ref="D89:E89"/>
    <mergeCell ref="F89:H89"/>
    <mergeCell ref="A91:D92"/>
    <mergeCell ref="E91:E92"/>
    <mergeCell ref="G91:G92"/>
    <mergeCell ref="A93:H94"/>
    <mergeCell ref="J100:L101"/>
    <mergeCell ref="J102:L103"/>
    <mergeCell ref="J104:L105"/>
    <mergeCell ref="A100:D102"/>
    <mergeCell ref="E101:E102"/>
    <mergeCell ref="G101:G102"/>
    <mergeCell ref="A103:H104"/>
  </mergeCells>
  <conditionalFormatting sqref="D13 D16 I16">
    <cfRule type="cellIs" dxfId="18" priority="10" operator="lessThan">
      <formula>0.01</formula>
    </cfRule>
  </conditionalFormatting>
  <conditionalFormatting sqref="D15">
    <cfRule type="cellIs" dxfId="17" priority="19" operator="lessThan">
      <formula>1</formula>
    </cfRule>
  </conditionalFormatting>
  <conditionalFormatting sqref="D88 F88">
    <cfRule type="cellIs" dxfId="16" priority="4" operator="lessThan">
      <formula>0.0001</formula>
    </cfRule>
    <cfRule type="cellIs" dxfId="15" priority="5" operator="lessThan">
      <formula>0.01</formula>
    </cfRule>
  </conditionalFormatting>
  <conditionalFormatting sqref="D89 F89">
    <cfRule type="cellIs" dxfId="14" priority="3" operator="greaterThan">
      <formula>0.0001</formula>
    </cfRule>
  </conditionalFormatting>
  <conditionalFormatting sqref="E90">
    <cfRule type="cellIs" dxfId="13" priority="14" operator="greaterThan">
      <formula>0.01</formula>
    </cfRule>
  </conditionalFormatting>
  <conditionalFormatting sqref="F82">
    <cfRule type="cellIs" dxfId="12" priority="7" operator="lessThan">
      <formula>0.01</formula>
    </cfRule>
    <cfRule type="cellIs" dxfId="11" priority="8" operator="lessThan">
      <formula>1</formula>
    </cfRule>
  </conditionalFormatting>
  <conditionalFormatting sqref="F91">
    <cfRule type="cellIs" dxfId="10" priority="6" operator="greaterThan">
      <formula>0.01</formula>
    </cfRule>
  </conditionalFormatting>
  <conditionalFormatting sqref="F96">
    <cfRule type="cellIs" dxfId="9" priority="17" operator="greaterThan">
      <formula>0.01</formula>
    </cfRule>
  </conditionalFormatting>
  <conditionalFormatting sqref="F101">
    <cfRule type="cellIs" dxfId="8" priority="18" operator="greaterThan">
      <formula>0.01</formula>
    </cfRule>
  </conditionalFormatting>
  <conditionalFormatting sqref="G90:H90">
    <cfRule type="cellIs" dxfId="7" priority="12" operator="greaterThan">
      <formula>0.01</formula>
    </cfRule>
    <cfRule type="cellIs" dxfId="6" priority="13" operator="greaterThan">
      <formula>0.01</formula>
    </cfRule>
  </conditionalFormatting>
  <conditionalFormatting sqref="I28 K28 I33 K33 I39 K39 I48 K48 I54 K54 I60 K60 I67 K67 I82 K82 I84:I85 K84:K85">
    <cfRule type="cellIs" dxfId="5" priority="11" operator="lessThan">
      <formula>0.01</formula>
    </cfRule>
  </conditionalFormatting>
  <conditionalFormatting sqref="I28 K28 I33 K33 I39 K39 I48 K48 I54 K54 I60 K60 I67 K67 I82 K82">
    <cfRule type="cellIs" dxfId="4" priority="16" operator="lessThan">
      <formula>1</formula>
    </cfRule>
  </conditionalFormatting>
  <conditionalFormatting sqref="I61 K61">
    <cfRule type="cellIs" dxfId="3" priority="9" operator="lessThan">
      <formula>0.01</formula>
    </cfRule>
  </conditionalFormatting>
  <conditionalFormatting sqref="I84:I85 K84:K85">
    <cfRule type="cellIs" dxfId="2" priority="15" operator="lessThan">
      <formula>1</formula>
    </cfRule>
  </conditionalFormatting>
  <conditionalFormatting sqref="M82:P82">
    <cfRule type="cellIs" dxfId="1" priority="1" operator="lessThan">
      <formula>0.01</formula>
    </cfRule>
    <cfRule type="cellIs" dxfId="0" priority="2" operator="lessThan">
      <formula>1</formula>
    </cfRule>
  </conditionalFormatting>
  <pageMargins left="0.25" right="0.25" top="0.25" bottom="0.25" header="0.3" footer="0.3"/>
  <pageSetup scale="99" fitToHeight="2" orientation="portrait" r:id="rId1"/>
  <rowBreaks count="1" manualBreakCount="1">
    <brk id="49" max="16383" man="1"/>
  </rowBreaks>
  <drawing r:id="rId2"/>
</worksheet>
</file>

<file path=docMetadata/LabelInfo.xml><?xml version="1.0" encoding="utf-8"?>
<clbl:labelList xmlns:clbl="http://schemas.microsoft.com/office/2020/mipLabelMetadata">
  <clbl:label id="{554eecc5-e26c-4620-b240-5a8bb326c33d}" enabled="1" method="Privileged" siteId="{fae6d70f-954b-4811-92b6-0530d6f84c4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QR Code</vt:lpstr>
      <vt:lpstr>'QR Code'!Print_Area</vt:lpstr>
    </vt:vector>
  </TitlesOfParts>
  <Manager/>
  <Company>United States Army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DoD Admin</dc:creator>
  <cp:keywords/>
  <dc:description/>
  <cp:lastModifiedBy>Spahn, Katherin M (Kadee) CIV USARMY ID-WH (USA)</cp:lastModifiedBy>
  <cp:revision/>
  <dcterms:created xsi:type="dcterms:W3CDTF">2019-01-17T13:52:31Z</dcterms:created>
  <dcterms:modified xsi:type="dcterms:W3CDTF">2026-02-20T18:50:43Z</dcterms:modified>
  <cp:category/>
  <cp:contentStatus/>
</cp:coreProperties>
</file>